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ttps://fldot-my.sharepoint.com/personal/ruth_roaza_dot_state_fl_us/Documents/SWEPT/Quick Guides/"/>
    </mc:Choice>
  </mc:AlternateContent>
  <xr:revisionPtr revIDLastSave="9" documentId="13_ncr:1_{7CDDA71C-B1C8-45AD-91D0-78ABCF901C72}" xr6:coauthVersionLast="47" xr6:coauthVersionMax="47" xr10:uidLastSave="{263F8057-6EF6-45C9-B919-56EBE9978072}"/>
  <bookViews>
    <workbookView xWindow="-28290" yWindow="120" windowWidth="26610" windowHeight="14280" tabRatio="814" firstSheet="1" activeTab="1" xr2:uid="{CA418B5D-BF70-455C-A3F9-E5476009FBE6}"/>
  </bookViews>
  <sheets>
    <sheet name="EDMS Matrix" sheetId="17" state="hidden" r:id="rId1"/>
    <sheet name="1- Instructions" sheetId="24" r:id="rId2"/>
    <sheet name="2 - SWEPT_Guidance" sheetId="22" r:id="rId3"/>
    <sheet name="3 - SWEPT Guidance Data" sheetId="23" state="hidden" r:id="rId4"/>
    <sheet name="4 - SWEPT Matrix_Final" sheetId="8" state="hidden" r:id="rId5"/>
  </sheets>
  <definedNames>
    <definedName name="_xlnm._FilterDatabase" localSheetId="2" hidden="1">'2 - SWEPT_Guidance'!#REF!</definedName>
    <definedName name="_xlnm._FilterDatabase" localSheetId="3" hidden="1">'3 - SWEPT Guidance Data'!$A$1:$C$214</definedName>
    <definedName name="_xlnm._FilterDatabase" localSheetId="4" hidden="1">'4 - SWEPT Matrix_Final'!$A$1:$K$320</definedName>
    <definedName name="_xlnm._FilterDatabase" localSheetId="0" hidden="1">'EDMS Matrix'!$A$1:$L$316</definedName>
    <definedName name="_xlnm.Print_Area" localSheetId="1">'1- Instructions'!$A$1:$O$87</definedName>
    <definedName name="_xlnm.Print_Area" localSheetId="2">'2 - SWEPT_Guidance'!$A$1:$F$88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2" l="1"/>
  <c r="F10" i="22"/>
  <c r="F12" i="22" l="1"/>
  <c r="E12" i="22"/>
  <c r="D12" i="22"/>
  <c r="F5" i="22" l="1"/>
  <c r="D18" i="22" l="1"/>
  <c r="D6" i="22"/>
  <c r="E6" i="22"/>
  <c r="F6" i="22"/>
  <c r="D7" i="22"/>
  <c r="E7" i="22"/>
  <c r="D8" i="22"/>
  <c r="E8" i="22"/>
  <c r="F8" i="22"/>
  <c r="D9" i="22"/>
  <c r="E9" i="22"/>
  <c r="F9" i="22"/>
  <c r="D10" i="22"/>
  <c r="E10" i="22"/>
  <c r="D11" i="22"/>
  <c r="E11" i="22"/>
  <c r="F11" i="22"/>
  <c r="D13" i="22"/>
  <c r="E13" i="22"/>
  <c r="F13" i="22"/>
  <c r="D14" i="22"/>
  <c r="E14" i="22"/>
  <c r="F14" i="22"/>
  <c r="D15" i="22"/>
  <c r="E15" i="22"/>
  <c r="F15" i="22"/>
  <c r="D16" i="22"/>
  <c r="E16" i="22"/>
  <c r="F16" i="22"/>
  <c r="D17" i="22"/>
  <c r="E17" i="22"/>
  <c r="F17" i="22"/>
  <c r="E18" i="22"/>
  <c r="F18" i="22"/>
  <c r="E5" i="22"/>
  <c r="D5" i="22"/>
</calcChain>
</file>

<file path=xl/sharedStrings.xml><?xml version="1.0" encoding="utf-8"?>
<sst xmlns="http://schemas.openxmlformats.org/spreadsheetml/2006/main" count="3656" uniqueCount="853">
  <si>
    <t>Folder/Product Name in Swept</t>
  </si>
  <si>
    <t>Topic ID</t>
  </si>
  <si>
    <t>Product ID</t>
  </si>
  <si>
    <t>Order</t>
  </si>
  <si>
    <t>Admin Record Category</t>
  </si>
  <si>
    <t>Class of Action/EDMS Type Association</t>
  </si>
  <si>
    <t>PD&amp;E Provisions for Work</t>
  </si>
  <si>
    <t>Type 1 CE</t>
  </si>
  <si>
    <t>Type 2 CE</t>
  </si>
  <si>
    <t>EA</t>
  </si>
  <si>
    <t>EIS</t>
  </si>
  <si>
    <t>NMSA</t>
  </si>
  <si>
    <t>SEIR</t>
  </si>
  <si>
    <t>TBD</t>
  </si>
  <si>
    <t>Scope of Service</t>
  </si>
  <si>
    <t>EMDMS020</t>
  </si>
  <si>
    <t>n.s.</t>
  </si>
  <si>
    <t>Project Management Plan and Financial Management Plan</t>
  </si>
  <si>
    <t>EMDMS029</t>
  </si>
  <si>
    <t>Quality Control Plan</t>
  </si>
  <si>
    <t>EMDMS031</t>
  </si>
  <si>
    <t>Correspondence</t>
  </si>
  <si>
    <t>EMDMS021</t>
  </si>
  <si>
    <t>Other Documentation for PD&amp;E Provisions for Work</t>
  </si>
  <si>
    <t>Project Schedule</t>
  </si>
  <si>
    <t>EMDMS030</t>
  </si>
  <si>
    <t>Planning</t>
  </si>
  <si>
    <t>Alternative Corridor Evaluation Report (ACER)</t>
  </si>
  <si>
    <t>Corridor Study</t>
  </si>
  <si>
    <t>EMDMS217</t>
  </si>
  <si>
    <t>EMDMS246</t>
  </si>
  <si>
    <t>Corridor Report</t>
  </si>
  <si>
    <t>EMDMS137</t>
  </si>
  <si>
    <t>Alternative Corridor Evaluation Methodology Memorandum (ACE MM)</t>
  </si>
  <si>
    <t>EMDMS216</t>
  </si>
  <si>
    <t>EMDMS245</t>
  </si>
  <si>
    <t>Subarea Study Report</t>
  </si>
  <si>
    <t>EMDMS150</t>
  </si>
  <si>
    <t>Other Documentation for Planning</t>
  </si>
  <si>
    <t>Environmental Review Process</t>
  </si>
  <si>
    <t>Project Plan Consistency Documentation</t>
  </si>
  <si>
    <t>NEPA/PD&amp;E Process</t>
  </si>
  <si>
    <t>EMDMS298</t>
  </si>
  <si>
    <t>Final Environmental Impact Statement (FEIS)</t>
  </si>
  <si>
    <t>EMDMS239</t>
  </si>
  <si>
    <t>Errata Sheets</t>
  </si>
  <si>
    <t>EMDMS299</t>
  </si>
  <si>
    <t>Project Development Summary Report</t>
  </si>
  <si>
    <t>EMDMS109</t>
  </si>
  <si>
    <t>Environmental Determination</t>
  </si>
  <si>
    <t>EMDMS101</t>
  </si>
  <si>
    <t>Project Location Map</t>
  </si>
  <si>
    <t>Location And Design Concept Acceptance</t>
  </si>
  <si>
    <t>EMDMS107</t>
  </si>
  <si>
    <t>EMDMS247</t>
  </si>
  <si>
    <t>Cooperating Agency Correspondence</t>
  </si>
  <si>
    <t>EMDMS102</t>
  </si>
  <si>
    <t>Draft Type 2 CE Displayed for Public Hearing</t>
  </si>
  <si>
    <t>EMDMS232</t>
  </si>
  <si>
    <t>Final Environmental Certification for Federal Project</t>
  </si>
  <si>
    <t>Environmental Documents</t>
  </si>
  <si>
    <t>EMDMS300</t>
  </si>
  <si>
    <t>EMDMS252</t>
  </si>
  <si>
    <t>Final Environmental Impact Statement/Record of Decision (FEIS/ROD)</t>
  </si>
  <si>
    <t>EMDMS237</t>
  </si>
  <si>
    <t>State Environmental Impact Report</t>
  </si>
  <si>
    <t>EMDMS220</t>
  </si>
  <si>
    <t>Advance Notification Package</t>
  </si>
  <si>
    <t>EMDMS099</t>
  </si>
  <si>
    <t>Draft Environmental Assessment</t>
  </si>
  <si>
    <t>EMDMS233</t>
  </si>
  <si>
    <t>Final Environmental Assessment</t>
  </si>
  <si>
    <t>EMDMS238</t>
  </si>
  <si>
    <t>Finding of No Significant Impacts (FONSI)</t>
  </si>
  <si>
    <t>EMDMS236</t>
  </si>
  <si>
    <t>Limitations of Claims Notice</t>
  </si>
  <si>
    <t>Project Initiation Notification</t>
  </si>
  <si>
    <t>EMDMS215</t>
  </si>
  <si>
    <t>Other</t>
  </si>
  <si>
    <t>EMDMS222</t>
  </si>
  <si>
    <t>Legal Sufficiency Memo</t>
  </si>
  <si>
    <t>Miscellaneous</t>
  </si>
  <si>
    <t>EMDMS004</t>
  </si>
  <si>
    <t>Record of Decision (ROD)</t>
  </si>
  <si>
    <t>EMDMS110</t>
  </si>
  <si>
    <t>Non-Major State Action Checklist</t>
  </si>
  <si>
    <t>EMDMS221</t>
  </si>
  <si>
    <t>Supporting Documentation</t>
  </si>
  <si>
    <t>Location and Design Concept Acceptance (LDCA)</t>
  </si>
  <si>
    <t>Final Notice of Availability</t>
  </si>
  <si>
    <t>EMDMS208</t>
  </si>
  <si>
    <t>Notice To Proceed</t>
  </si>
  <si>
    <t>EMDMS213</t>
  </si>
  <si>
    <t>EMDMS248</t>
  </si>
  <si>
    <t>PD Kick Off Meeting Announcement</t>
  </si>
  <si>
    <t>EMDMS214</t>
  </si>
  <si>
    <t>EMDMS277</t>
  </si>
  <si>
    <t>Approved Type 2 Categorical Exclusion Determination Form</t>
  </si>
  <si>
    <t>EMDMS235</t>
  </si>
  <si>
    <t>Picture</t>
  </si>
  <si>
    <t>Type 1 CE Checklist</t>
  </si>
  <si>
    <t>EMDMS113</t>
  </si>
  <si>
    <t>Status of Environmental Certification for State Funded Project</t>
  </si>
  <si>
    <t>EMDMS244</t>
  </si>
  <si>
    <t>Comments and Responses</t>
  </si>
  <si>
    <t>Type 2 Categorical Exclusion Determination Form</t>
  </si>
  <si>
    <t>Draft Environmental Impact Statement (DEIS)</t>
  </si>
  <si>
    <t>EMDMS234</t>
  </si>
  <si>
    <t>EIS Scoping Summary Report</t>
  </si>
  <si>
    <t>Notice of Availability</t>
  </si>
  <si>
    <t>EMDMS261</t>
  </si>
  <si>
    <t>Draft Final Environmental Impact Statement/Record of Decision (FEIS/ROD)</t>
  </si>
  <si>
    <t>Significant Highway Project</t>
  </si>
  <si>
    <t>EMDMS240</t>
  </si>
  <si>
    <t>Audit Materials</t>
  </si>
  <si>
    <t>EMDMS241</t>
  </si>
  <si>
    <t>Final Environmental Certification for State Funded Project</t>
  </si>
  <si>
    <t>EMDMS301</t>
  </si>
  <si>
    <t>Environmental Document Submittal form</t>
  </si>
  <si>
    <t>EMDMS100</t>
  </si>
  <si>
    <t>Status of Environmental Certification for Federal Project</t>
  </si>
  <si>
    <t>EMDMS112</t>
  </si>
  <si>
    <t>Planning Requirements for Environmental Document Approvals Form</t>
  </si>
  <si>
    <t>Notice of Intent (NOI)</t>
  </si>
  <si>
    <t>EMDMS108</t>
  </si>
  <si>
    <t>Draft Record of Decision (DROD)</t>
  </si>
  <si>
    <t>Detailed Damage Inspection Report</t>
  </si>
  <si>
    <t>EMDMS103</t>
  </si>
  <si>
    <t>Self-Assessments</t>
  </si>
  <si>
    <t>EMDMS242</t>
  </si>
  <si>
    <t>Other Environmental Document Supporting Documentation</t>
  </si>
  <si>
    <t>Environmental Analysis</t>
  </si>
  <si>
    <t>Social &amp; Economic</t>
  </si>
  <si>
    <t>Sociocultural Effects (SCE) Evaluation</t>
  </si>
  <si>
    <t>Other Supporting Documentation regarding Sociocultural Effects</t>
  </si>
  <si>
    <t>EMDMS296</t>
  </si>
  <si>
    <t>EMDMS193</t>
  </si>
  <si>
    <t>SCE Technical Memorandum or Report</t>
  </si>
  <si>
    <t>EMDMS200</t>
  </si>
  <si>
    <t>Social</t>
  </si>
  <si>
    <t>Supporting Documentation Specific to Social Resources</t>
  </si>
  <si>
    <t>EMDMS199</t>
  </si>
  <si>
    <t>Economic</t>
  </si>
  <si>
    <t>Supporting Documentation Specific to Economic Resources</t>
  </si>
  <si>
    <t>EMDMS194</t>
  </si>
  <si>
    <t>Land Use Changes</t>
  </si>
  <si>
    <t>Supporting Documentation Specific to Land Use Changes</t>
  </si>
  <si>
    <t>EMDMS195</t>
  </si>
  <si>
    <t>Land Use Map</t>
  </si>
  <si>
    <t>Archaeological and Historical Resources</t>
  </si>
  <si>
    <t>Mobility</t>
  </si>
  <si>
    <t>Supporting Documentation Specific to Mobility</t>
  </si>
  <si>
    <t>EMDMS196</t>
  </si>
  <si>
    <t>Aesthetic Effects</t>
  </si>
  <si>
    <t>Supporting Documentation Specific to Aesthetics</t>
  </si>
  <si>
    <t>EMDMS192</t>
  </si>
  <si>
    <t>EMDMS264</t>
  </si>
  <si>
    <t>Relocation Potential</t>
  </si>
  <si>
    <t>Additional Supporting Documentation Specific to Relocation</t>
  </si>
  <si>
    <t>Relocation</t>
  </si>
  <si>
    <t>EMDMS198</t>
  </si>
  <si>
    <t>EMDMS265</t>
  </si>
  <si>
    <t>Conceptual Stage Relocation Plan</t>
  </si>
  <si>
    <t>Farmland</t>
  </si>
  <si>
    <t>Other Supporting Documentation describing Farmland Involvement</t>
  </si>
  <si>
    <t>EMDMS118</t>
  </si>
  <si>
    <t>Farmland Conversion Impact Rating Form (NRCS-CPA-106 or Form AD 1006)</t>
  </si>
  <si>
    <t>NRCS Coordination Documentation</t>
  </si>
  <si>
    <t>Cultural</t>
  </si>
  <si>
    <t>Section 4(f) Letters and Supporting Documentation</t>
  </si>
  <si>
    <t>Section 4(f) de minimus Determination</t>
  </si>
  <si>
    <t>Section 4(f)</t>
  </si>
  <si>
    <t>EMDMS187</t>
  </si>
  <si>
    <t>Section 4(f) Evaluation Report</t>
  </si>
  <si>
    <t>EMDMS190</t>
  </si>
  <si>
    <t>Correspondence with Jurisdictional Officials</t>
  </si>
  <si>
    <t>EMDMS292</t>
  </si>
  <si>
    <t>de minimis Approvals</t>
  </si>
  <si>
    <t>EMDMS291</t>
  </si>
  <si>
    <t>Section 4(f) Determination of Applicability</t>
  </si>
  <si>
    <t>Section 4(f) Programmatic Evaluation and Approval</t>
  </si>
  <si>
    <t>EMDMS293</t>
  </si>
  <si>
    <t>EMDMS185</t>
  </si>
  <si>
    <t>Section 4(f) Resources Form</t>
  </si>
  <si>
    <t>Draft Section 4(f) Evaluations, Comments and Coordination</t>
  </si>
  <si>
    <t>EMDMS294</t>
  </si>
  <si>
    <t>Other Supporting Documentation Related to Section 4(f)</t>
  </si>
  <si>
    <t>Section 6(f)</t>
  </si>
  <si>
    <t>Land Replaced Plan And Related Documents</t>
  </si>
  <si>
    <t>EMDMS297</t>
  </si>
  <si>
    <t>Other Documentation for Section 6(f)</t>
  </si>
  <si>
    <t>Section 106 Evaluation Report</t>
  </si>
  <si>
    <t>EMDMS041</t>
  </si>
  <si>
    <t>Cultural Resource Assessment Survey (CRAS) Report or Technical Memorandum</t>
  </si>
  <si>
    <t>EMDMS249</t>
  </si>
  <si>
    <t>Cultural Resource Assessment Survey (CRAS) Addendum</t>
  </si>
  <si>
    <t>Memorandum of Agreement</t>
  </si>
  <si>
    <t>EMDMS044</t>
  </si>
  <si>
    <t>EMDMS276</t>
  </si>
  <si>
    <t>State Historic Highways</t>
  </si>
  <si>
    <t>EMDMS047</t>
  </si>
  <si>
    <t>EMDMS250</t>
  </si>
  <si>
    <t>Consultations Related To National Historic Landmarks</t>
  </si>
  <si>
    <t>EMDMS229</t>
  </si>
  <si>
    <t>Section 106 Case Study Report</t>
  </si>
  <si>
    <t>Cumulative Effects</t>
  </si>
  <si>
    <t>Cultural Resources Assessment Survey (CRAS)</t>
  </si>
  <si>
    <t>Florida Master Site File Forms</t>
  </si>
  <si>
    <t>Correspondence for Native American Coordination</t>
  </si>
  <si>
    <t>EMDMS045</t>
  </si>
  <si>
    <t>Involvement With Unanticipated Human Remains</t>
  </si>
  <si>
    <t>EMDMS226</t>
  </si>
  <si>
    <t>Criteria Of Effect Reports</t>
  </si>
  <si>
    <t>EMDMS228</t>
  </si>
  <si>
    <t>Section 106 Consultation Invitations</t>
  </si>
  <si>
    <t>EMDMS046</t>
  </si>
  <si>
    <t>Section 106 Documentation and Determination of Effects Report</t>
  </si>
  <si>
    <t>EMDMS224</t>
  </si>
  <si>
    <t>Notification of Finding</t>
  </si>
  <si>
    <t>EMDMS225</t>
  </si>
  <si>
    <t>Section 106 Programmatic Agreement Desk Top Review Documentation</t>
  </si>
  <si>
    <t>Programmatic Section 106 Evaluations</t>
  </si>
  <si>
    <t>Research Design and Survey Methodology</t>
  </si>
  <si>
    <t>Cultural Resource Assessment Survey (CRAS) Survey Log</t>
  </si>
  <si>
    <t>Other Supporting Documentation Specific to Historic Sites/Districts</t>
  </si>
  <si>
    <t>Correspondence for Cultural Resources</t>
  </si>
  <si>
    <t>Section 106 PA Minimal Impact Determination Form</t>
  </si>
  <si>
    <t>SHPO Concurrence Letter</t>
  </si>
  <si>
    <t>Other Supporting Documentation Specific to Archaeological Sites</t>
  </si>
  <si>
    <t>Determination of Significance</t>
  </si>
  <si>
    <t>EMDMS223</t>
  </si>
  <si>
    <t>Historic Resources Compliance For State-Only Undertakings</t>
  </si>
  <si>
    <t>EMDMS227</t>
  </si>
  <si>
    <t>Monitoring Of Construction Activities</t>
  </si>
  <si>
    <t>EMDMS230</t>
  </si>
  <si>
    <t>Mitigation/Excavation Reports</t>
  </si>
  <si>
    <t>EMDMS231</t>
  </si>
  <si>
    <t>Native American Coordination</t>
  </si>
  <si>
    <t>Section 106 Resource Map</t>
  </si>
  <si>
    <t>Recreation Areas</t>
  </si>
  <si>
    <t>Supporting Documentation describing involvement with Recreation Areas</t>
  </si>
  <si>
    <t>Natural</t>
  </si>
  <si>
    <t>Aquatic Preserves and Outstanding Florida Waters</t>
  </si>
  <si>
    <t>Other Supporting Documentation describing involvement with Aquatic Preserves</t>
  </si>
  <si>
    <t>EMDMS114</t>
  </si>
  <si>
    <t>EMDMS253</t>
  </si>
  <si>
    <t>Other Supporting Documentation describing involvement with OFWs</t>
  </si>
  <si>
    <t>EMDMS120</t>
  </si>
  <si>
    <t>FDEP Coordination Letter(s)</t>
  </si>
  <si>
    <t>Correspondence for Aquatic Preserves</t>
  </si>
  <si>
    <t>Correspondence for OFWs</t>
  </si>
  <si>
    <t>Coastal Barrier Resources</t>
  </si>
  <si>
    <t>Other Supporting Documentation regarding Coastal Barrier Resources</t>
  </si>
  <si>
    <t>EMDMS279</t>
  </si>
  <si>
    <t>Coastal Barrier Resource Consultation Package</t>
  </si>
  <si>
    <t>EMDMS278</t>
  </si>
  <si>
    <t>USFWS Response to Coastal Barrier Consultation Package</t>
  </si>
  <si>
    <t>EMDMS280</t>
  </si>
  <si>
    <t>USFWS Letter for Coastal Barrier Resources</t>
  </si>
  <si>
    <t>Coastal Zone Consistency</t>
  </si>
  <si>
    <t>Other Supporting Documentation regarding Coastal Zone Consistency</t>
  </si>
  <si>
    <t>EMDMS106</t>
  </si>
  <si>
    <t>State Clearinghouse Letter</t>
  </si>
  <si>
    <t>EMDMS111</t>
  </si>
  <si>
    <t>Coastal Zone Consistency Determination</t>
  </si>
  <si>
    <t>Floodplains</t>
  </si>
  <si>
    <t>Pond Siting Report (PSR)</t>
  </si>
  <si>
    <t>EMDMS151</t>
  </si>
  <si>
    <t>Bridge Hydraulic Report (BHR)</t>
  </si>
  <si>
    <t>EMDMS134</t>
  </si>
  <si>
    <t>Other Supporting Documentation regarding Floodplains involvement</t>
  </si>
  <si>
    <t>EMDMS119</t>
  </si>
  <si>
    <t>EMDMS257</t>
  </si>
  <si>
    <t>Location Hydraulic Report (LHR)</t>
  </si>
  <si>
    <t>Pond Siting Evaluation/Report</t>
  </si>
  <si>
    <t>Floodplains Map</t>
  </si>
  <si>
    <t>Natural Resources Evaluation (Wetlands, Species, and EFH)</t>
  </si>
  <si>
    <t>Natural Resources Technical Memo</t>
  </si>
  <si>
    <t>Natural Resources Evaluation</t>
  </si>
  <si>
    <t>EMDMS282</t>
  </si>
  <si>
    <t>EMDMS255</t>
  </si>
  <si>
    <t>Other Documentation for Natural Resources Evaluation</t>
  </si>
  <si>
    <t>EMDMS281</t>
  </si>
  <si>
    <t>Natural Resources Evaluation (NRE)</t>
  </si>
  <si>
    <t>EMDMS254</t>
  </si>
  <si>
    <t>Conservation Measures and Mitigation Plan</t>
  </si>
  <si>
    <t>Wetlands and Other Surface Waters</t>
  </si>
  <si>
    <t>Other Supporting Documentation describing involvement with Wetlands and Other Surface Waters</t>
  </si>
  <si>
    <t>Wetlands Map</t>
  </si>
  <si>
    <t>Protected Species and Habitat</t>
  </si>
  <si>
    <t>Species Concurrence Letter</t>
  </si>
  <si>
    <t>Species and Habitat Map</t>
  </si>
  <si>
    <t>Other Supporting Documentation related to Protected Species and Habitat</t>
  </si>
  <si>
    <t>Essential Fish Habitat (EFH)</t>
  </si>
  <si>
    <t>Other Supporting Documentation related to Essential Fish Habitat</t>
  </si>
  <si>
    <t>Essential Fish Habitat Correspondence</t>
  </si>
  <si>
    <t>Water Quality and Quantity</t>
  </si>
  <si>
    <t>EPA Sole Source Aquifer Concurrence (Section 1424[e] of the Safe Drinking Water Act)</t>
  </si>
  <si>
    <t>EMDMS122</t>
  </si>
  <si>
    <t>Water Quality Impact Evaluation (WQIE) Checklist</t>
  </si>
  <si>
    <t>Other Supporting Documentation regarding Water Quality and Quantity</t>
  </si>
  <si>
    <t>EMDMS275</t>
  </si>
  <si>
    <t>Sole Source Aquifer Coordination Letter</t>
  </si>
  <si>
    <t>Water Quality Impact Evaluation (WQIE)</t>
  </si>
  <si>
    <t>Wild and Scenic Rivers</t>
  </si>
  <si>
    <t>EMDMS124</t>
  </si>
  <si>
    <t>Supporting Documentation regarding Wild and Scenic Rivers</t>
  </si>
  <si>
    <t>EMDMS256</t>
  </si>
  <si>
    <t>NPS letter for Wild and Scenic Rivers</t>
  </si>
  <si>
    <t>Physical</t>
  </si>
  <si>
    <t>Highway Traffic Noise</t>
  </si>
  <si>
    <t>EMDMS128</t>
  </si>
  <si>
    <t>Noise Study Report Addendum (NSRA)</t>
  </si>
  <si>
    <t>Other Supporting Documentation regarding Highway Traffic Noise</t>
  </si>
  <si>
    <t>Noise Map</t>
  </si>
  <si>
    <t>Noise Study Report (NSR)</t>
  </si>
  <si>
    <t>EMDMS274</t>
  </si>
  <si>
    <t>Air Quality</t>
  </si>
  <si>
    <t>Air Quality Technical Memorandum</t>
  </si>
  <si>
    <t>EMDMS126</t>
  </si>
  <si>
    <t>Other Supporting Documentation regarding Air Quality</t>
  </si>
  <si>
    <t>EMDMS258</t>
  </si>
  <si>
    <t>Contamination</t>
  </si>
  <si>
    <t>Contamination Screening Evaluation Report (CSER)</t>
  </si>
  <si>
    <t>EMDMS016</t>
  </si>
  <si>
    <t>Asbestos And Lead Based Paint</t>
  </si>
  <si>
    <t>EMDMS013</t>
  </si>
  <si>
    <t>Other Supporting Documentation regarding Contamination</t>
  </si>
  <si>
    <t>Potential Contamination Site Map</t>
  </si>
  <si>
    <t>Technical Memorandum</t>
  </si>
  <si>
    <t>Well Abandonment</t>
  </si>
  <si>
    <t>EMDMS017</t>
  </si>
  <si>
    <t>Facilities Management</t>
  </si>
  <si>
    <t>EMDMS015</t>
  </si>
  <si>
    <t>Level I Contamination Assessment Report</t>
  </si>
  <si>
    <t>EMDMS014</t>
  </si>
  <si>
    <t>Level II Contamination Assessment Report</t>
  </si>
  <si>
    <t>Utilities and Railroads</t>
  </si>
  <si>
    <t>Utility Request Package</t>
  </si>
  <si>
    <t>EMDMS161</t>
  </si>
  <si>
    <t>Correspondence for Utilities</t>
  </si>
  <si>
    <t>Correspondence for Railroads</t>
  </si>
  <si>
    <t>EMDMS154</t>
  </si>
  <si>
    <t>Other Supporting Documentation for Utilities</t>
  </si>
  <si>
    <t>EMDMS272</t>
  </si>
  <si>
    <t>Other Supporting Documentation for Railroads</t>
  </si>
  <si>
    <t>Utilities Assessment Package</t>
  </si>
  <si>
    <t>Construction</t>
  </si>
  <si>
    <t>EMDMS127</t>
  </si>
  <si>
    <t>Supporting Documentation regarding Construction Impacts</t>
  </si>
  <si>
    <t>Bicycles and Pedestrians</t>
  </si>
  <si>
    <t>Supporting Documentation regarding Bicycles and Pedestrians</t>
  </si>
  <si>
    <t>EMDMS129</t>
  </si>
  <si>
    <t>Navigation</t>
  </si>
  <si>
    <t>Supporting Documentation for Navigation determination</t>
  </si>
  <si>
    <t>Supporting Documentation for Cumulative Effects</t>
  </si>
  <si>
    <t>Cumulative Effects Evaluation Report</t>
  </si>
  <si>
    <t>PD&amp;E Engineering</t>
  </si>
  <si>
    <t>Engineering Analysis Technical Memorandum</t>
  </si>
  <si>
    <t>Engineering Documents</t>
  </si>
  <si>
    <t>Other Interchange Reports</t>
  </si>
  <si>
    <t>EMDMS144</t>
  </si>
  <si>
    <t>Transportation Management Plan</t>
  </si>
  <si>
    <t>Aerials</t>
  </si>
  <si>
    <t>EMDMS131</t>
  </si>
  <si>
    <t>ITS</t>
  </si>
  <si>
    <t>EMDMS145</t>
  </si>
  <si>
    <t>Right-Of-Way Costs</t>
  </si>
  <si>
    <t>EMDMS155</t>
  </si>
  <si>
    <t>Transit</t>
  </si>
  <si>
    <t>EMDMS287</t>
  </si>
  <si>
    <t>Bridge Hydraulic Report</t>
  </si>
  <si>
    <t>EMDMS267</t>
  </si>
  <si>
    <t>Roundabout Evaluation Technical Memorandum</t>
  </si>
  <si>
    <t>Traffic and Revenue Technical Memorandum</t>
  </si>
  <si>
    <t>EMDMS159</t>
  </si>
  <si>
    <t>Local Coordination</t>
  </si>
  <si>
    <t>EMDMS146</t>
  </si>
  <si>
    <t>Long Range Estimates/Construction Costs</t>
  </si>
  <si>
    <t>EMDMS147</t>
  </si>
  <si>
    <t>Bridge Development Report</t>
  </si>
  <si>
    <t>EMDMS133</t>
  </si>
  <si>
    <t>EMDMS266</t>
  </si>
  <si>
    <t>Conceptual Design Plan Set</t>
  </si>
  <si>
    <t>EMDMS136</t>
  </si>
  <si>
    <t>Geotechnical Report</t>
  </si>
  <si>
    <t>EMDMS143</t>
  </si>
  <si>
    <t>Survey And Photogrammetry</t>
  </si>
  <si>
    <t>EMDMS158</t>
  </si>
  <si>
    <t>Systems Engineering Management Plan</t>
  </si>
  <si>
    <t>Access Management</t>
  </si>
  <si>
    <t>EMDMS130</t>
  </si>
  <si>
    <t>EMDMS259</t>
  </si>
  <si>
    <t>Project Concept Summary</t>
  </si>
  <si>
    <t>EMDMS153</t>
  </si>
  <si>
    <t>Other Supporting Documentation for PD&amp;E Engineering</t>
  </si>
  <si>
    <t>Bridge Analysis Report</t>
  </si>
  <si>
    <t>Design Variations and Exceptions Package</t>
  </si>
  <si>
    <t>EMDMS139</t>
  </si>
  <si>
    <t>Existing Conditions Assessment Technical Memorandum</t>
  </si>
  <si>
    <t>EMDMS141</t>
  </si>
  <si>
    <t>Risk Analysis Report</t>
  </si>
  <si>
    <t>Typical Section Package</t>
  </si>
  <si>
    <t>EMDMS160</t>
  </si>
  <si>
    <t>EMDMS271</t>
  </si>
  <si>
    <t>Right-Of-Way Impacts And Coordination</t>
  </si>
  <si>
    <t>EMDMS156</t>
  </si>
  <si>
    <t>Conceptual Drainage Report</t>
  </si>
  <si>
    <t>EMDMS140</t>
  </si>
  <si>
    <t>Location Hydraulics Report</t>
  </si>
  <si>
    <t>Pond Siting Report</t>
  </si>
  <si>
    <t>EMDMS268</t>
  </si>
  <si>
    <t>Safety Analysis</t>
  </si>
  <si>
    <t>EMDMS157</t>
  </si>
  <si>
    <t>EMDMS269</t>
  </si>
  <si>
    <t>Value Engineering Study</t>
  </si>
  <si>
    <t>EMDMS162</t>
  </si>
  <si>
    <t>EMDMS273</t>
  </si>
  <si>
    <t>Multimodal</t>
  </si>
  <si>
    <t>EMDMS283</t>
  </si>
  <si>
    <t>Preliminary Engineering Report</t>
  </si>
  <si>
    <t>EMDMS152</t>
  </si>
  <si>
    <t>Alternatives Analysis Memorandum</t>
  </si>
  <si>
    <t>Constructability Review Report</t>
  </si>
  <si>
    <t>Interchange Access Request Report</t>
  </si>
  <si>
    <t>Project Traffic Analysis Report</t>
  </si>
  <si>
    <t>EMDMS270</t>
  </si>
  <si>
    <t>Traffic Analysis Methodology Technical Memorandum</t>
  </si>
  <si>
    <t>EMDMS142</t>
  </si>
  <si>
    <t>Design Analysis</t>
  </si>
  <si>
    <t>EMDMS138</t>
  </si>
  <si>
    <t>Public Involvement</t>
  </si>
  <si>
    <t>Community Awareness Memorandum (CAM)</t>
  </si>
  <si>
    <t>Community Awareness Memorandum</t>
  </si>
  <si>
    <t>EMDMS172</t>
  </si>
  <si>
    <t>Public Hearing Transcript Certification</t>
  </si>
  <si>
    <t>Public Hearing/Meeting</t>
  </si>
  <si>
    <t>EMDMS284</t>
  </si>
  <si>
    <t>EMDMS263</t>
  </si>
  <si>
    <t>Public Hearing Transcript</t>
  </si>
  <si>
    <t>Public Involvement Summary Report</t>
  </si>
  <si>
    <t>Advertisement/Notifications for Hearing/Meetings</t>
  </si>
  <si>
    <t>EMDMS163</t>
  </si>
  <si>
    <t>EMDMS262</t>
  </si>
  <si>
    <t>EMDMS165</t>
  </si>
  <si>
    <t>Media</t>
  </si>
  <si>
    <t>EMDMS167</t>
  </si>
  <si>
    <t>Unscheduled Meetings/Presentations</t>
  </si>
  <si>
    <t>EMDMS289</t>
  </si>
  <si>
    <t>Mailing Lists</t>
  </si>
  <si>
    <t>EMDMS169</t>
  </si>
  <si>
    <t>Affidavit of Certification</t>
  </si>
  <si>
    <t>EMDMS171</t>
  </si>
  <si>
    <t>Public Involvement Plan</t>
  </si>
  <si>
    <t>Other Documentation for Public Involvement</t>
  </si>
  <si>
    <t>Sign-In Sheets</t>
  </si>
  <si>
    <t>EMDMS288</t>
  </si>
  <si>
    <t>Public Hearing Certification Documentation</t>
  </si>
  <si>
    <t>Public Involvement Comments/Responses</t>
  </si>
  <si>
    <t>EMDMS164</t>
  </si>
  <si>
    <t>Public Hearing/Meeting materials</t>
  </si>
  <si>
    <t>EMDMS166</t>
  </si>
  <si>
    <t>Notices</t>
  </si>
  <si>
    <t>EMDMS168</t>
  </si>
  <si>
    <t>Public Hearing Advertisement Affidavit</t>
  </si>
  <si>
    <t>Re-evaluations</t>
  </si>
  <si>
    <t>Other Documentation for Re-evaluations</t>
  </si>
  <si>
    <t>EMDMS285</t>
  </si>
  <si>
    <t>Applicable Laws or Regulations</t>
  </si>
  <si>
    <t>EMDMS286</t>
  </si>
  <si>
    <t>Right-Of-Way Acquisition</t>
  </si>
  <si>
    <t>EMDMS177</t>
  </si>
  <si>
    <t>Re-evaluation Form</t>
  </si>
  <si>
    <t>Federal-Aid Project Authorization/Agreement Form</t>
  </si>
  <si>
    <t>Documents Supporting the Re-evaluation Form</t>
  </si>
  <si>
    <t>Commitment Status Documentation</t>
  </si>
  <si>
    <t>Permit Status Documentation</t>
  </si>
  <si>
    <t>Other Documents Supporting the Re-evaluation Form</t>
  </si>
  <si>
    <t>Evaluation of Major Design Changes and Revised Design Criteria</t>
  </si>
  <si>
    <t>Agency Coordination</t>
  </si>
  <si>
    <t>Meeting Materials (Agendas, Handouts, Notes, etc.)</t>
  </si>
  <si>
    <t>EMDMS148</t>
  </si>
  <si>
    <t>Other Documentation for Agency Coordination</t>
  </si>
  <si>
    <t>Agency/Elected Officials Correspondence</t>
  </si>
  <si>
    <t>EMDMS260</t>
  </si>
  <si>
    <t>EMDMS132</t>
  </si>
  <si>
    <t>Agency Coordination Meeting Summaries</t>
  </si>
  <si>
    <t>Commitments</t>
  </si>
  <si>
    <t>Project Commitments Record</t>
  </si>
  <si>
    <t>EMDMS135</t>
  </si>
  <si>
    <t>Other Supporting Documentation regarding Commitments</t>
  </si>
  <si>
    <t>Post-Construction Documents</t>
  </si>
  <si>
    <t>EMDMS149</t>
  </si>
  <si>
    <t>WHERE TO UPLOAD DOCUMENTS IN SWEPT</t>
  </si>
  <si>
    <t>COLUMN A</t>
  </si>
  <si>
    <t>COLUMN B</t>
  </si>
  <si>
    <t>COLUMN C</t>
  </si>
  <si>
    <t>COLUMN D</t>
  </si>
  <si>
    <t>COLUMN E</t>
  </si>
  <si>
    <t>SWEPT Main Folders</t>
  </si>
  <si>
    <t>Drop-Down Lists</t>
  </si>
  <si>
    <t>PD&amp;E Manual Reference</t>
  </si>
  <si>
    <t>Where to Upload Document in SWEPT</t>
  </si>
  <si>
    <t>Guidance</t>
  </si>
  <si>
    <t>Sociocultural Effects (SCE) Technical Memorandum or Report</t>
  </si>
  <si>
    <t>Post Construction Documents</t>
  </si>
  <si>
    <t>Products</t>
  </si>
  <si>
    <t>Where to Upload in SWEPT</t>
  </si>
  <si>
    <t xml:space="preserve"> Questions and Clarifications for OEM</t>
  </si>
  <si>
    <t>OEM Responses</t>
  </si>
  <si>
    <t>Part 1, Chapter 4, Section 4.2.7.3 Scope of Services</t>
  </si>
  <si>
    <r>
      <t>PD&amp;E Provisions for Work
(</t>
    </r>
    <r>
      <rPr>
        <b/>
        <sz val="10"/>
        <color theme="1"/>
        <rFont val="Calibri"/>
        <family val="2"/>
        <scheme val="minor"/>
      </rPr>
      <t>Created in SWEPT</t>
    </r>
    <r>
      <rPr>
        <sz val="10"/>
        <color theme="1"/>
        <rFont val="Calibri"/>
        <family val="2"/>
        <scheme val="minor"/>
      </rPr>
      <t>)</t>
    </r>
  </si>
  <si>
    <t>The PD&amp;E Study Standard Scope of Services development tool is used to prepare the draft scope of services for a project. A PDF of the final scope should be uploaded.</t>
  </si>
  <si>
    <t>Part 1, Chapter 4, Section 4.2.7.5 Project Management Plan and Financial Management Plan</t>
  </si>
  <si>
    <t/>
  </si>
  <si>
    <t>Part 1, Chapter 4, Section 4.2.7.1.5 Project Schedule</t>
  </si>
  <si>
    <t>Part 1, Chapter 4, Section 4.2.7.6 Quality Control Plan</t>
  </si>
  <si>
    <t>Part 1, Chapter 4, Section 4.2.4.3 Develop Methodology Memorandum</t>
  </si>
  <si>
    <t>Additional guidance is available in the ETDM Manual (September 2019 edition) under Chapter 3, Section 3.6 and Chapter 4, Section 4.6 Alternative Corridor Evaluation (ACE) Process</t>
  </si>
  <si>
    <t>Part 1, Chapter 4, Section 4.2.4.5 Prepare Alternative Corridor Evaluation Report</t>
  </si>
  <si>
    <t>Part 1, Chapter 4, Section 4.2.2 Linking Planning and Environmental Review</t>
  </si>
  <si>
    <t>Part 1, Chapter 3, Section 3.2.2 Preparation of the Advance Notification Package</t>
  </si>
  <si>
    <t>Part 1, Chapter 2, Figure 2-5 Environmental Class of Action Recommendation Form</t>
  </si>
  <si>
    <t>Use this folder to save the 'Environmental Class of Action Recommendation Form'</t>
  </si>
  <si>
    <t>It is not clear in the PD&amp;E Manual what needs to be filed for Environmental Determination. Unless the intent is to save the 'Environmental Class of Action Recommendation Form'?</t>
  </si>
  <si>
    <t>Agree, intent is to save the 'Environmental Class of Action Recommendation Form'</t>
  </si>
  <si>
    <t>Part 1, Chapter 2, Section 2.2.2.2 Type 2 Categorical Exclusion
Part 1, Chapter 5, Section 5.2.1 Guidance for Preparing a Type 2 Categorical Exclusion Determination Form</t>
  </si>
  <si>
    <r>
      <t>Environmental Review Process
(</t>
    </r>
    <r>
      <rPr>
        <b/>
        <sz val="10"/>
        <color theme="1"/>
        <rFont val="Calibri"/>
        <family val="2"/>
        <scheme val="minor"/>
      </rPr>
      <t>Created in SWEPT</t>
    </r>
    <r>
      <rPr>
        <sz val="10"/>
        <color theme="1"/>
        <rFont val="Calibri"/>
        <family val="2"/>
        <scheme val="minor"/>
      </rPr>
      <t>)</t>
    </r>
  </si>
  <si>
    <t>Newer Type 2 Categorical Exclusion Determination Form is prepared using SWEPT. Legacy Forms may be uploaded and stored in this same folder.</t>
  </si>
  <si>
    <t>Part 1, Chapter 10, Section 10.2.1.3.1 Completing the Non-Major State Action Checklist
Part 1, Chapter 10, Figure 10-2 Non-Major State Action Checklist</t>
  </si>
  <si>
    <t>Newer NMSA Checkslist is prepared using SWEPT. Legacy Forms may be uploaded and stored in this folder.</t>
  </si>
  <si>
    <t>Part 1, Chapter 3, Section 3.2.2.2 Location Maps
Part 1, Chapter 3, Figure 3-3 Example of Project Location Map
Part 1, Chapter 5, Chapter 9, Chapter 11, Chapter 12, Chapter 14, Chapter 16
Part 2, Chapter 1, Chapter 2, Chapter 6, Chapter 17, Chapter 18, Chapter 20, Chapter 23</t>
  </si>
  <si>
    <t>Environmental Document Submittal Form</t>
  </si>
  <si>
    <t>Part 1, Chapter 5 - Section 5.2.2, Chapter 6 - Section 6.2.2, Chapter 7 - Section 7.2.2, Chapter 8 - Section 8.2.5, Chapter 9 - Section 9.2.3,  FDOT Document Review Process
Part 1, Chapter 13, Section 13.2.1.2 Processing of Re-evaluations</t>
  </si>
  <si>
    <t xml:space="preserve">The Environmental Document Submittal Form is prepared using SWEPT. Legacy Forms may be uploaded and stored in this same folder. </t>
  </si>
  <si>
    <t>Part 1, Chapter 2, Figure 2-4 Status of Environmental Certification for Federal Project</t>
  </si>
  <si>
    <t>The Status of Environmental Certification for Federal Project is prepared using SWEPT. Legacy forms may be uploaded and stored in this same folder.</t>
  </si>
  <si>
    <t>Part 1, Chapter 3, Section 3.2.5 Agency Roles</t>
  </si>
  <si>
    <t>Part 1, Chapter 6 Environmental Assessment
Part 1, Chapter 6, Figure 6-1 Environmental Assessment Process</t>
  </si>
  <si>
    <t>Part 1, Chapter 7 Finding of No Significant Impact
Part 1, Chapter 7, Figure 7-1 Finding of No Significant Impact Process</t>
  </si>
  <si>
    <t>Part 1, Chapter 7 - Section 7.2.4, Chapter 9 - Section 9.2.5, Guidance on Limitation of Claims Notice</t>
  </si>
  <si>
    <r>
      <t xml:space="preserve">See the OEM </t>
    </r>
    <r>
      <rPr>
        <i/>
        <sz val="10"/>
        <color theme="1"/>
        <rFont val="Calibri"/>
        <family val="2"/>
        <scheme val="minor"/>
      </rPr>
      <t>Guidance for Processing Limitations of Claims</t>
    </r>
    <r>
      <rPr>
        <sz val="10"/>
        <color theme="1"/>
        <rFont val="Calibri"/>
        <family val="2"/>
        <scheme val="minor"/>
      </rPr>
      <t xml:space="preserve"> for a sample draft cover letter.</t>
    </r>
  </si>
  <si>
    <t>https://fdotwww.blob.core.windows.net/sitefinity/docs/default-source/environment/pubs/fdot-limitation-on-claims-process-wtemplates-2020-0914.pdf?sfvrsn=a174dfa9_2</t>
  </si>
  <si>
    <t>Legacy Environmental Review Process</t>
  </si>
  <si>
    <t>Legacy PD&amp;E Manual process. Use for older documents.</t>
  </si>
  <si>
    <t>Used for Legacy Type 2 Categorical Exclusion projects.  Planning consistency information is now included in the Type 2 Categorical Exclusion Determination Form.
Use this folder to save the forms for EAs and EISs.</t>
  </si>
  <si>
    <t>Part 1, Chapter 1, Section 1.2.2.1.2 Need
Part 1, Chapter 4, Section 4.2.8.1 Environmental Documents
Part 1, Chapter 4, Figures 4-6 and 4-7</t>
  </si>
  <si>
    <t>For EAs and EISs, use appropriate planning consistency form Figure 4-6 or Figure 4-7</t>
  </si>
  <si>
    <t>Part 1, Chapter 8 Draft Environmental Impact Statement (DEIS)
Part 1, Chapter 8, Figure 8-1 Draft Environmental Impact Statement Process</t>
  </si>
  <si>
    <t>Part 1, Chapter 8, Section 8.2.2 Preparation of the Notice of Intent
Part 1, Chapter 8, Figure 8-2 Sample Notice of Intent and Figure 8-3 Sample Notice of Intent Cover Letter</t>
  </si>
  <si>
    <t xml:space="preserve">Part 1, Chapter 8, Section 8.2.1 Environmental Scoping Process
Part 1, Chapter 8, Section 8.2.4.6.2 Discussion of the Environmental Scoping Process
Part 1, Chapter 11, Section 11.2.4.1.1 Scoping Meeting for Environmental Impact Statement Projects
</t>
  </si>
  <si>
    <t>Part 1, Chapter 8, Section 8.2.6 Actions After Approval of the DEIS
Part 1, Chapter 8, Figure 8-12 Sample Notice of Availability Published by EPA in the Federal Register 8-37</t>
  </si>
  <si>
    <t>Use this folder to save the DEIS Notice of Availability</t>
  </si>
  <si>
    <t>Is this folder intended for "DEIS Notice of Availability"?</t>
  </si>
  <si>
    <t>Yes, intent is for DEIS Notice of Availability</t>
  </si>
  <si>
    <t>Part 1, Chapter 9 Final Environmental Impact Statement (FEIS)
Part 1, Chapter 9, Figure 9-1 Final Environmental Impact Statement Process</t>
  </si>
  <si>
    <t>Part 1, Chapter 9, Section 9.2.2 Preparation of the Record of Decision
Part 1, Chapter 9, Figure 9-10 Record of Decision Sample Cover Page and Figure 9-11 Sample Record of Decision</t>
  </si>
  <si>
    <t>Part 1, Chapter 9, Section 9.2.2.1 Combined FEIS and ROD (FEIS/ROD)
Part 1, Chapter 9, Figure 9-2 FEIS/ROD Process</t>
  </si>
  <si>
    <t>Part 1, Chapter 9, Section 9.2.4.2 FEIS</t>
  </si>
  <si>
    <t>Use this folder to save the FEIS Notice of Availability</t>
  </si>
  <si>
    <t>Is this folder intended for "FEIS Notice of Availability"?</t>
  </si>
  <si>
    <t>Yes, intent is for FEIS Notice of Availability</t>
  </si>
  <si>
    <t>Part 1, Chapter 9, Section 9.2.1.1 FEIS Errata Sheets
Part 1, Chapter 9, Section 9.2.2.1.1 Applying Errata Sheets and FEIS/ROD to a Project</t>
  </si>
  <si>
    <t>Part 1, Chapter 4, Section 4.3 Emergency Relief</t>
  </si>
  <si>
    <t xml:space="preserve">Any specific note OEM would prefer for legacy projects? </t>
  </si>
  <si>
    <t>Change manual reference to Legacy Environmental Review Process. 
Legacy PD&amp;E Manual process. Use for older documents.</t>
  </si>
  <si>
    <t>Use to save PD&amp;E contract Notice to Proceed</t>
  </si>
  <si>
    <t>Not mentioned in PD&amp;E Manual, how should folder be addressed?</t>
  </si>
  <si>
    <t>Part 1, Chapter 3, Section 3.1 Overview</t>
  </si>
  <si>
    <t>Legacy PD&amp;E Manual process. Use the Type 2 Categorical Exclusion Determination Form folder to upload older documents.</t>
  </si>
  <si>
    <t>Part 1, Chapter 15, Section 15.2.5 Retention</t>
  </si>
  <si>
    <t>Optional supporting documentation</t>
  </si>
  <si>
    <t>Optional supporting document</t>
  </si>
  <si>
    <t>Part 1, Chapter 2, Section 2.2.2.1 Type 1 Categorical Exclusions
Part 1, Chapter 2, Figure 2-3 Type 1 Categorical Exclusion Checklist</t>
  </si>
  <si>
    <t>The Type 1 Categorical Exclusion Checklist is prepared using SWEPT. Legacy documents may be uploaded and stored in this same folder.</t>
  </si>
  <si>
    <t>Confirm with OEM how to approach this folder. There are two LDCA folders.</t>
  </si>
  <si>
    <t>Part 1, Chapter 10, Section 10.2.1.4 Documentation of a State Environmental Impact Report
Part 1, Chapter 10, Figure 10-4 State Environmental Impact Report Form</t>
  </si>
  <si>
    <t>Use to file SEIRs not prepared using the SWEPT tool</t>
  </si>
  <si>
    <t>This folder should be used to file a State Environmental Impact Report approved before SWEPT tool was created.</t>
  </si>
  <si>
    <t>Used if SEIR is not prepared using the SWEPT tool.</t>
  </si>
  <si>
    <t>Part 1, Chapter 10, Section 10.2.1.3 Documentation of Non-Major State Actions and Section 10.2.1.4 Documentation of a State Environmental Impact Report</t>
  </si>
  <si>
    <t>The Status of Environmental Certification for State Funded Project is prepared using SWEPT</t>
  </si>
  <si>
    <t>The folder saves the State Environmental Impact Report prepared using SWEPT</t>
  </si>
  <si>
    <t>Part 1, Chapter 2, Figure 2-4 Status of Environmental Certification for Federal Project
Part 1, Chapter 13, Figure 13-13 Status of Environmental Certification for Federal Project</t>
  </si>
  <si>
    <t>The Status of Environmental Certification for Federal Project is prepared using SWEPT</t>
  </si>
  <si>
    <t>Part 1, Chapter 5, Section 5.2.1 Guidance for Preparing a Type 2 Categorical Exclusion Determination Form</t>
  </si>
  <si>
    <t>Part 1, Chapter 9, Section 9.2.3 FDOT Document Review Process
Part 2, Chapter 7, Section 7.3.5.3.5.1 Submission of Final Individual Section 4(f) Evaluation and Legal Sufficiency Review [23 CFR § 774.7(d)]
Part 1, Chapter 15, Project File and Records Management</t>
  </si>
  <si>
    <t>Part 2, Chapter 4, Section 4.3 Documentation</t>
  </si>
  <si>
    <t>Environmental Analysis
    - Social &amp; Economic
        - Sociocultural Effects (SCE) Evaluation</t>
  </si>
  <si>
    <t>Environmental Analysis
    - Social &amp; Economic
        - Sociocultural Effects (SCE) Evaluation
            - Land Use Map</t>
  </si>
  <si>
    <t>Part 2, Chapter 4, Section 4.3.3 Conceptual Stage Relocation Plan</t>
  </si>
  <si>
    <t>Environmental Analysis
    - Social &amp; Economic
        - Sociocultural Effects (SCE) Evaluation
            - Relocation Potential</t>
  </si>
  <si>
    <t>Part 2, Chapter 6, Section 6.2.4 Completion of the Farmland Conversion Impact Rating Form</t>
  </si>
  <si>
    <t>Environmental Analysis
    - Social &amp; Economic
        - Farmland</t>
  </si>
  <si>
    <t>Part 2, Chapter 6, Section 6.2.5 Documentation of Projects Requiring Coordination with NRCS</t>
  </si>
  <si>
    <t>Part 2, Chapter 7, Section 7.2.5 Coordination with the Officials with Jurisdiction</t>
  </si>
  <si>
    <t xml:space="preserve">Environmental Analysis
    - Cultural
        - Section 4(f) Letters and Supporting Documentation 
</t>
  </si>
  <si>
    <t>Part 2, Chapter 7, Section 7.3.5.1.3 Documenting the de minimis determination</t>
  </si>
  <si>
    <t>Part 2, Chapter 7, Section 7.3.5.1.4 Approval and Documentation Process</t>
  </si>
  <si>
    <t>Use only when de minimis is not prepared using the SWEPT Tool</t>
  </si>
  <si>
    <r>
      <t xml:space="preserve">Confirm with OEM how to approach this folder.
PD&amp;E Manual mentions the following which the previous folder (Section 4(f) de minimus determination) could also be used for: 
</t>
    </r>
    <r>
      <rPr>
        <i/>
        <sz val="10"/>
        <rFont val="Calibri"/>
        <family val="2"/>
        <scheme val="minor"/>
      </rPr>
      <t xml:space="preserve">The District submits the de minimis Determination form and documentation to OEM for concurrence. Once OEM concurs and signs the determination, the final Section 4(f) de minimis Determination for Historic Sites, Form No. 650-050-46 or Section 4(f) de minimis Determination for Parks, Recreation Areas and Wildlife or Waterfowl Refuges, Form No. 650-050-47 and its attachments must be uploaded to the SWEPT project file. </t>
    </r>
  </si>
  <si>
    <t>Used if de minimus  is not prepared using the SWEPT tool.</t>
  </si>
  <si>
    <t>Legacy PD&amp;E Manual process. Use for older documents. Generated by the Section 4(f) SWEPT tool for new projects.</t>
  </si>
  <si>
    <t>Part2, Chapter 7, Section 7.3.5.1 The de minimis Section 4(f) Analysis
Part 2, Chapter 7, Section 7.3.5.3.3 Submission and Coordination of Draft Individual Section 4(f) Evaluations
Part 2, Chapter 7, Section 7.3.5.3.5 Final Section 4(f) Individual Evaluation Outline</t>
  </si>
  <si>
    <t xml:space="preserve">Part 2, Chapter 7, Section 7.3.5.3.5.1 Submission of Final Individual Section 4(f) Evaluation and Legal Sufficiency Review </t>
  </si>
  <si>
    <t>Use for Individual Section 4(f) Evaluation Report</t>
  </si>
  <si>
    <t>Confirm with OEM how to approach this folder.
Is the intent for 'Individual Section 4(f) Evaluation Report'</t>
  </si>
  <si>
    <t>Yes, intent is for 'Individual Section 4(f) Evaluation Report'</t>
  </si>
  <si>
    <t>Part 2, Chapter 7, Section 7.3.5.2 Programmatic Section 4(f) Evaluations</t>
  </si>
  <si>
    <t>Part 2, Chapter 7 Section 4(f) Resources</t>
  </si>
  <si>
    <r>
      <t>(</t>
    </r>
    <r>
      <rPr>
        <b/>
        <sz val="10"/>
        <color theme="1"/>
        <rFont val="Calibri"/>
        <family val="2"/>
        <scheme val="minor"/>
      </rPr>
      <t>Created in SWEPT</t>
    </r>
    <r>
      <rPr>
        <sz val="10"/>
        <color theme="1"/>
        <rFont val="Calibri"/>
        <family val="2"/>
        <scheme val="minor"/>
      </rPr>
      <t>)
Environmental Analysis
    - Cultural
        - Section 4(f) Letters and Supporting Documentation</t>
    </r>
  </si>
  <si>
    <t>Output from the Section 4(f) SWEPT tool</t>
  </si>
  <si>
    <t>Part 2, Chapter 7, Section 7.5.1 Section 6(f)</t>
  </si>
  <si>
    <t xml:space="preserve">Environmental Analysis
    - Cultural
        - Section 6(f)
</t>
  </si>
  <si>
    <t>Part 2, Chapter 8, Section 8.3.2.3 Conduct Consultation with Native American Tribes
Part 2, Chapter 8, Section 8.2.1.2 Native American Consultation</t>
  </si>
  <si>
    <t xml:space="preserve">Environmental Analysis
    - Cultural
        - Archaeological and Historical Resources
</t>
  </si>
  <si>
    <t>Part 2, Chapter 8, Section 8.3.2.9.2 CRAS Reports, Technical Memoranda, and Case Reports</t>
  </si>
  <si>
    <t>Part 2, Chapter 8, Section 8.3.2.3 Conduct Consultation with Native American Tribes</t>
  </si>
  <si>
    <t>Part 2, Chapter 8, Archaeological and Historical Resources</t>
  </si>
  <si>
    <t>Part 1, Chapter 5, 5.4 Forms</t>
  </si>
  <si>
    <t>Part 2, Chapter 8, Figure 8-2 Project Activity Types Identified in Section 106 PA as Requiring Desktop Evaluation and Field Review</t>
  </si>
  <si>
    <t>Part 2, Chapter 8, Section 8.3.3.1 Reporting Cultural Resources Findings in Environmental Documents</t>
  </si>
  <si>
    <t>Part 2, Chapter 8, Section 8.3.2.1 Section 106</t>
  </si>
  <si>
    <t>See also FDOT's CRM Handbook, Chapter 5</t>
  </si>
  <si>
    <t xml:space="preserve">Legacy Folder. Use for older documents. </t>
  </si>
  <si>
    <t>Part 2, Chapter 8, Section 8.3.3.1 Reporting Cultural Resources Findings in Environmental Documents
Part 2, Chapter 8, Section 8.1.2 Definitions</t>
  </si>
  <si>
    <t>Part 2, Chapter 8, Section 8.3.3.1.2 No Adverse Effect or Adverse Effects to NRHP Properties</t>
  </si>
  <si>
    <t>Upload MOA as a technical document for Type 2 CE and as an Appendix for EAs or EISs</t>
  </si>
  <si>
    <t xml:space="preserve">Part 2, Chapter 8, Section 8.3.3.1 Reporting Cultural Resources Findings in Environmental Documents
Part 2, Chapter 8, Section 8.3.2.9 Contents and Routing of Documentation Related to the Section 106 Process </t>
  </si>
  <si>
    <t>Part 2, Chapter 8, Section 8.2.2.1 State-Designated Historic Highways</t>
  </si>
  <si>
    <t>Part 2, Chapter 8, Section 8.3.2.4.4 Document the Historic and Archaeological Resources Survey Effort</t>
  </si>
  <si>
    <t>Part 2, Chapter 8, Section 8.2.2.2 Burials, Cemeteries, and other Sites Containing Human Remains or Associated Burial Artifacts
Part 2, Chapter 8, Section 8.3.5 Treatment of Human Remains
Part 2, Chapter 8, Section 8.3.6.4 Cultural Resources Considerations During Construction</t>
  </si>
  <si>
    <t>Part 2, Chapter 8, Section 8.2 Process
Part 2, Chapter 8, Section 8.2.1.1 Participants in the Section 106 Process
Part 2, Chapter 8, Section 8.2.2 Additional Requirements and Processes</t>
  </si>
  <si>
    <t>Part 2, Chapter 8, Section 8.3.2.5 Step Three: Assess Adverse Effects</t>
  </si>
  <si>
    <t>Part 2, Chapter 8, Section 8.1.3 Legal Authorities</t>
  </si>
  <si>
    <t>Part 2, Chapter 8, Section 8.3.6.4 Cultural Resources Considerations during Construction</t>
  </si>
  <si>
    <t>Part 2, Chapter 11, Section 11.4.4.1 Documenting Project Involvement with Aquatic Preserves or Outstanding Florida Waters</t>
  </si>
  <si>
    <t>Environmental Analysis
    - Natural
        - Aquatic Preserves and Outstanding Florida Waters</t>
  </si>
  <si>
    <t>Part 2, Chapter 15, Section 15.2.2 Consultation Requirements</t>
  </si>
  <si>
    <t>Environmental Analysis
    - Natural
        - Coastal Barrier Resources</t>
  </si>
  <si>
    <t>Include transmittal letter and information package.</t>
  </si>
  <si>
    <t>Part 2, Chapter 15, Section 15.2.3 Documentation in Environmental Document</t>
  </si>
  <si>
    <t>Part 2, Chapter 14, Coastal Zone Consistency</t>
  </si>
  <si>
    <t>Environmental Analysis
    - Natural
        - Coastal Zone Consistency</t>
  </si>
  <si>
    <t>Part 2, Chapter 13, Section 13.2.2.5 Location Hydraulic Report</t>
  </si>
  <si>
    <t>Location Hydraulics Report should be uploaded under the PD&amp;E Engineering folder in SWEPT and linked to the Floodplain folder</t>
  </si>
  <si>
    <t>Part 2, Chapter 13, Section 13.2.3 Bridge Hydraulic Report</t>
  </si>
  <si>
    <t>Bridge Hydraulics Report should be uploaded under the PD&amp;E Engineering folder in SWEPT and linked to the Floodplain folder</t>
  </si>
  <si>
    <t>Part 2, Chapter 3, Section 3.2.5.9 Stormwater Management</t>
  </si>
  <si>
    <t>Pond Siting Report (PSR) should be uploaded under the PD&amp;E Engineering folder in SWEPT and linked to the Floodplains folder</t>
  </si>
  <si>
    <t>Confirm with OEM how to approach this folder. Same folder under Engineering.</t>
  </si>
  <si>
    <t>Note for directions to upload in engineering folder and link to floodplains.</t>
  </si>
  <si>
    <t>Part 2, Chapter 13, Floodplains</t>
  </si>
  <si>
    <t>Environmental Analysis
    - Natural
        - Floodplains</t>
  </si>
  <si>
    <t>Part 2, Chapter 16, Section 16.3.2.5.1 Content of the Natural Resources Evaluation</t>
  </si>
  <si>
    <t>Environmental Analysis
    - Natural
        - Natural Resources Evaluation (Wetlands, Species, and EFH)</t>
  </si>
  <si>
    <t>See the Natural Resources Evaluation Outline and Guidance document which provides guidance and a suggested outline for the development of a NRE.</t>
  </si>
  <si>
    <t xml:space="preserve"> </t>
  </si>
  <si>
    <t>https://fdotwww.blob.core.windows.net/sitefinity/docs/default-source/environment/pubs/pdeman/2020/finalnreguidance070120.pdf?sfvrsn=b07c1725_2</t>
  </si>
  <si>
    <t>Part 2, Chapter 9 Wetlands and Other Surface Waters
Part 2, Chapter 16 Protected Species and Habitat 
Part 2, Chapter 17 Essential Fish Habitat</t>
  </si>
  <si>
    <t>See FDOT Permit Handbook for additional guidance.</t>
  </si>
  <si>
    <t>Part 2, Chapter 16, Section 16.3.2.4 Technical Memo</t>
  </si>
  <si>
    <t>Part 2, Chapter 9, Section 9.2.2 Wetland Evaluation</t>
  </si>
  <si>
    <t>Environmental Analysis
    - Natural
        - Wetlands and Other Surface Waters</t>
  </si>
  <si>
    <t>Part 2, Chapter 16, Section 16.3.2.1.3 Collect Data and Map Habitat</t>
  </si>
  <si>
    <t>Environmental Analysis
    - Natural
        - Protected Species and Habitat</t>
  </si>
  <si>
    <t>Part 2, Chapter 16, Section 16.2.2.1.3 Informal Consultation
Part 2, Chapter 16, Section 16.3.2.6.2 Environmental Document</t>
  </si>
  <si>
    <t>Biological Opinion</t>
  </si>
  <si>
    <t>Part 2, Chapter 16, Section 16.1.4 Protected Species and Habitat Evaluation Process Summary</t>
  </si>
  <si>
    <t>Part 2, Chapter 11, Figure 11-3 Water Quality Impact Evaluation Checklist</t>
  </si>
  <si>
    <t>Environmental Analysis
    - Natural
        - Water Quality and Quantity</t>
  </si>
  <si>
    <t>Water Quality Impact Evaluation Checklist
Form #650-050-37</t>
  </si>
  <si>
    <t>Part 2, Chapter 11, Section 11.4.4.2 Documenting Sole Source Aquifer Project Review
Part 2, Chapter 11, Figure 11-1 Sole Source Aquifer Checklist</t>
  </si>
  <si>
    <t>Part 2, Chapter 11, Section 11.4.4.2 Documenting Sole Source Aquifer Project Review</t>
  </si>
  <si>
    <t>Part 2, Chapter 12, Section 12.2.3.1 Analysis and Coordination</t>
  </si>
  <si>
    <t>Environmental Analysis
    - Natural
        - Wild and Scenic Rivers</t>
  </si>
  <si>
    <t>Part 2, Chapter 18, Section 18.2.6 Noise Report</t>
  </si>
  <si>
    <t>Environmental Analysis
    - Physical
        - Highway Traffic Noise</t>
  </si>
  <si>
    <t>Noise Study Report should be uploaded under the Environmental Analysis -Physical folder in SWEPT and linked to the PD&amp;E Engineering folder</t>
  </si>
  <si>
    <t>Part 2, Chapter 18, Section 18.2.6.4 Documentation in the Design Phase</t>
  </si>
  <si>
    <t>Part 2, Chapter 18, Section 18.2.7 Environmental Document</t>
  </si>
  <si>
    <t>Part 2, Chapter 19, Section 19.2.3 Air Quality Technical Memorandum</t>
  </si>
  <si>
    <t>Environmental Analysis
    - Physical
        - Air Quality</t>
  </si>
  <si>
    <t xml:space="preserve">Part 2, Chapter 20, Section 20.2.2.5 Contamination Screening Evaluation Report
</t>
  </si>
  <si>
    <t>Environmental Analysis
    - Physical
        - Contamination</t>
  </si>
  <si>
    <t>Part 2, Chapter 20, Section 20.2.2 Level I / Contamination Screening Evaluation</t>
  </si>
  <si>
    <t xml:space="preserve">Use for Type 1 CE and NMSA </t>
  </si>
  <si>
    <t>Part 2, Chapter 20, Section 20.2.2.5 Contamination Screening Evaluation Report</t>
  </si>
  <si>
    <t>Part 2, Chapter 20, Section 20.2.5.3 Asbestos Containing Materials and Metal Based Coating Surveys</t>
  </si>
  <si>
    <t>Part 2, Chapter 20, Section 20.2.3 Level II Assessment</t>
  </si>
  <si>
    <t>Part 2, Chapter 20, Section 20.2.3.3 Contamination Plan Markings and Special Provisions</t>
  </si>
  <si>
    <t>Part 2, Chapter 21, Section 21.2.2.3 Utility Assessment Package</t>
  </si>
  <si>
    <t>Environmental Analysis
    - Physical
        - Utilities and Railroads</t>
  </si>
  <si>
    <t>Part 2, Chapter 21, Section 21.2.2.1 PD&amp;E Request Package</t>
  </si>
  <si>
    <t>Used to upload the PD&amp;E Request Package (new name in manual)</t>
  </si>
  <si>
    <t>Part 2, Chapter 8, Section 8.2.4.5.4 Cumulative Impacts</t>
  </si>
  <si>
    <t>Environmental Analysis - Cumulative Effects</t>
  </si>
  <si>
    <t>See Cumulative Effects Evaluation Handbook for additional guidance.</t>
  </si>
  <si>
    <t>Part 2, Chapter 3, Section 3.2.10.2 Preliminary Engineering Report</t>
  </si>
  <si>
    <t>Draft PER Displayed for Public Hearing</t>
  </si>
  <si>
    <t>Part 1, Chapter 11, Section 11.2.5.5 Documents for Public Review</t>
  </si>
  <si>
    <t xml:space="preserve">Confirm with OEM how to approach this folder. There is another Noise Study Report folder under Physical folder. </t>
  </si>
  <si>
    <t>Note for directions to upload in Physical folder and link to engineering.</t>
  </si>
  <si>
    <t>Noise Study Report</t>
  </si>
  <si>
    <t>Part 2, Chapter 3, Section 3.2.4 Alternatives Analysis</t>
  </si>
  <si>
    <t>Part 2, Chapter 3, Section 3.2.5.13.1 Development of Bridge Alternatives</t>
  </si>
  <si>
    <t>Confirm with OEM how to approach this folder. There is another Bridge Hydraulic Report under the 'Floodplains' folder.</t>
  </si>
  <si>
    <t>Part 2, Chapter 3, Section 3.2.9 Preferred Alternative</t>
  </si>
  <si>
    <t>PD&amp;E Engineering or include in the PER</t>
  </si>
  <si>
    <t xml:space="preserve">Part 2, Chapter 3, Section 3.2.5.15 Constructability </t>
  </si>
  <si>
    <t>Part 2, Chapter 3, Section 3.2.3.3 Design Controls and Criteria</t>
  </si>
  <si>
    <t>Part 2, Chapter 3, Section 3.2.3 Preliminary Engineering Analysis</t>
  </si>
  <si>
    <t>Part 2, Chapter 3, Section 3.2.3.4 Existing Conditions Analysis</t>
  </si>
  <si>
    <t>Part 2, Chapter 3, Section 3.2.5.12 Geotechnical Investigation</t>
  </si>
  <si>
    <t>Part 2, Chapter 3, Section 3.2.5.6 Interchanges on Interstate Highways</t>
  </si>
  <si>
    <t>Confirm with OEM how to approach this folder. There is another Location Hydraulic Report under the 'Floodplains' folder.</t>
  </si>
  <si>
    <t>Part 2, Chapter 2, Section 2.2.10 Project Traffic Analysis Report</t>
  </si>
  <si>
    <t>Part 2, Chapter 4, Section 4.2.7.7 Risk Management</t>
  </si>
  <si>
    <t>Any specific note OEM would prefer for legacy projects?</t>
  </si>
  <si>
    <t xml:space="preserve">Part 2, Chapter 2, Section 2.2.8 Safety Analysis
Part 2, Chapter 3, Section 3.2.5.3 Traffic Operations and Safety </t>
  </si>
  <si>
    <t xml:space="preserve">Part 2, Chapter 3, Section 3.2.4.2 Transportation System Management and Operations Alternative </t>
  </si>
  <si>
    <t>Part 2, Chapter 2, Traffic Analysis</t>
  </si>
  <si>
    <t>Part 1, Chapter 4, Section 4.2.7.4  Alternative Project Delivery Methods</t>
  </si>
  <si>
    <t>Part 2, Chapter 3, Section 3.2.5.14 Transportation Management Plan</t>
  </si>
  <si>
    <t>Part 2, Chapter 3, Section 3.2.8 Value Engineering</t>
  </si>
  <si>
    <t>Part 2, Chapter 3, Section 3.2.5.5 Access Management</t>
  </si>
  <si>
    <t>Part 2, Chapter 3, Section 3.2.5.11 Survey and Mapping</t>
  </si>
  <si>
    <t>Part 2, Chapter 3, Section 3.2.5 Engineering Considerations for Build Alternatives</t>
  </si>
  <si>
    <t>Confirm with OEM how to approach this folder. Is the intent of this folder for Design phase analysis or an specific design analysis during PD&amp;E?</t>
  </si>
  <si>
    <t>Part 2, Chapter 3, Section 3.2.5.7 Intelligent Transportation Systems</t>
  </si>
  <si>
    <t>Part 2, Chapter 3, Section 3.2.2 Project Coordination</t>
  </si>
  <si>
    <t xml:space="preserve">Part 2, Chapter 3, Section 3.2.4.3 Multimodal Alternatives </t>
  </si>
  <si>
    <t>Part 1, Chapter 14, Transit Project Delivery</t>
  </si>
  <si>
    <t>Upload Public Hearing Transcript</t>
  </si>
  <si>
    <t>Confirm with OEM how to approach this folder. Determine which Transcript folder to use.</t>
  </si>
  <si>
    <t>Legacy PD&amp;E Manual process. Use for older documents 
(e.g. Re-evaluations)</t>
  </si>
  <si>
    <t>Part 1, Chapter 11, Section 11.2.5.7 Public Hearing Documentation</t>
  </si>
  <si>
    <t>Certification is created in SWEPT. Legacy documents may be uploaded and stored in this same folder.</t>
  </si>
  <si>
    <t>Part 1, Chapter 11, Section 11.2.7 Public Involvement Documentation</t>
  </si>
  <si>
    <t>Part 1, Chapter 11, Section 11.2.1 Developing Public Involvement Plan</t>
  </si>
  <si>
    <t>Part 1, Chapter 11, Section 11.2.4.5 Meeting Notification and Advertisement Requirements
Part 1, Chapter 11, Section 11.2.5.4 Public Hearing Notification and Advertisement Requirements</t>
  </si>
  <si>
    <t>Part 1, Chapter 11, Section 11.2.5.7 Public Hearing Documentation
Part 1, Chapter 11, Section 11.2.5.6 Public Hearing Presentation and Script</t>
  </si>
  <si>
    <t>This folder can be used to save public hearing presentation and display boards</t>
  </si>
  <si>
    <t>Part 1, Chapter 11, Section 11.2.5.4.3 Public Hearing Newspaper Ad</t>
  </si>
  <si>
    <t>Part 1, Chapter 11, Section 11.1.4.1 Categorical Exclusions</t>
  </si>
  <si>
    <t>Part 1, Chapter 11, Section 11.2.4.5.6 Press Release
Part 1, Chapter 11, Section 11.2.4.5.7 Websites and Social Media</t>
  </si>
  <si>
    <t>Part 1, Chapter 11, Section 11.2.1.3 Identification of Elected Officials and Agencies
Part 1, Chapter 11, Section 11.2.1.4 Identification of Affected Communities and Stakeholders</t>
  </si>
  <si>
    <t>Part 1, Chapter 11, Section 11.2.5.10 Notice of Opportunity to Request a Public Hearing</t>
  </si>
  <si>
    <t>Part 1, Chapter 13, Section 13.2.1.1 Re-evaluation Form</t>
  </si>
  <si>
    <t>Re-evaluation forms are created in SWEPT. Legacy documents may be uploaded and stored in this same folder.</t>
  </si>
  <si>
    <t>Part 1, Chapter 2, Section 2.2.2.1.4 Coordination and Documentation</t>
  </si>
  <si>
    <t>Part 1, Chapter 13, Section 13.2.1.1 Re-evaluation Form, Section 4</t>
  </si>
  <si>
    <t>Part 1, Chapter 13, Section 13.2.1.1 Re-evaluation Form, Section 3</t>
  </si>
  <si>
    <t>Part 1, Chapter 4, Section 4.2.10 Interagency Coordination and Public Involvement
Part 1, Chapter 6, Section 6.2.1.5 Comments and Coordination
Part 1, Chapter 8, Section 8.2.4.6 Comments and Coordination</t>
  </si>
  <si>
    <t>Part 2, Chapter 22, Section 22.1.2 FDOT Commitment Tracking</t>
  </si>
  <si>
    <t>Post - Construction Documents</t>
  </si>
  <si>
    <t>Part 1, Chapter 12, Section 12.3.6.1 Permit Compliance</t>
  </si>
  <si>
    <t>SWEPT Filing Structure</t>
  </si>
  <si>
    <t>Legacy</t>
  </si>
  <si>
    <t>Further Vetting Required</t>
  </si>
  <si>
    <t>Created in SWEPT</t>
  </si>
  <si>
    <t>Filing Structure per Class of Action</t>
  </si>
  <si>
    <t>Comments</t>
  </si>
  <si>
    <t>CE</t>
  </si>
  <si>
    <t>T2 CE</t>
  </si>
  <si>
    <t xml:space="preserve">Used for supporting material, not PD&amp;E deliverable. Suggest removing since schedule can be included within Project Management Plan (PMP). 
From our SWEPT projects review, nobody uses this folder. </t>
  </si>
  <si>
    <t>Suggest combining Corridor Report and Subarea Study Report folders to one, Planning Reports or utilizing "Other Documentation for Planning".</t>
  </si>
  <si>
    <t>Potential legacy. There is no mention in PD&amp;E Manual. Unless the intent is to save the 'Environmental Class of Action Recommendation Form'?</t>
  </si>
  <si>
    <t xml:space="preserve">From our SWEPT projects review, nobody uses this folder. 
Idea/Suggestion. Every SWEPT project is set-up with a project location map at the top right of the SWEPT project page using GIS (ESRI).  Would it be possible to set-up a standard for all project location maps (Project limits, counties/cities, north arrow, major streets, railroads, clip of project location within the state, etc.)(good example is 218946 - Quincy Loop)?  This way all projects are consistent with format for project location map and this folder could be removed. It can be set-up to prepare project location map within  SWEPT and you can click on the map to download if needed. </t>
  </si>
  <si>
    <t>Suggest putting as penultimate within the "Environmental Review Process" folder for consistency with all folders</t>
  </si>
  <si>
    <t>Suggest renaming to "Cooperating/Participating Agency Correspondence" or adding another folder for "Participating Agency Correspondence".</t>
  </si>
  <si>
    <r>
      <t xml:space="preserve">Legacy for Type 2CE.  Should be removed for new Type 2 CE projects. Part 1, Pg. 3-6, </t>
    </r>
    <r>
      <rPr>
        <i/>
        <sz val="10"/>
        <color theme="1"/>
        <rFont val="Calibri"/>
        <family val="2"/>
        <scheme val="minor"/>
      </rPr>
      <t>For Type 2 CE projects, planning consistency information is included in the Type 2 Categorical Exclusion Determination Form</t>
    </r>
    <r>
      <rPr>
        <sz val="10"/>
        <color theme="1"/>
        <rFont val="Calibri"/>
        <family val="2"/>
        <scheme val="minor"/>
      </rPr>
      <t>.</t>
    </r>
  </si>
  <si>
    <t>Should there be a "DEIS Notice of Availability" and "FEIS Notice of Availability"?</t>
  </si>
  <si>
    <t xml:space="preserve">Legacy. Should be removed for new projects. </t>
  </si>
  <si>
    <r>
      <t xml:space="preserve">Remove from EIS, </t>
    </r>
    <r>
      <rPr>
        <i/>
        <sz val="10"/>
        <color theme="1"/>
        <rFont val="Calibri"/>
        <family val="2"/>
        <scheme val="minor"/>
      </rPr>
      <t>For an Environmental Impact Statement (EIS), the Notice of Intent (NOI) serves as the official start date.</t>
    </r>
  </si>
  <si>
    <t>Potential legacy. Not mentioned in PD&amp;E Manual</t>
  </si>
  <si>
    <t>Should SEIRs also go through audits?</t>
  </si>
  <si>
    <t>Should SEIRs also go through self assessments?</t>
  </si>
  <si>
    <t>Suggest removing. Is this for AN/ETDM comments and responses? Or for general project comments and responses?
If AN/ETDM comments and response, they can be included in AN Package folder.
If general project comments and responses, they can be included in Public Involvement Summary Report.</t>
  </si>
  <si>
    <t xml:space="preserve">Suggest removing from CE and SEIR file structure and using "Other Environmental Document Supporting Documentation" folder. 
From our SWEPT projects review, nobody uses this folder. </t>
  </si>
  <si>
    <t xml:space="preserve">Suggest removing and using "Other Environmental Document Supporting Documentation" folder. 
From our SWEPT projects review, nobody uses this folder. </t>
  </si>
  <si>
    <t xml:space="preserve">Suggest removing and adding "Other Environmental Document Supporting Documentation" folder for CE file structure. 
From our SWEPT projects review, nobody uses this folder. </t>
  </si>
  <si>
    <t xml:space="preserve">Suggest adding to CE file structure. Suggest putting as last folder for consistency with other folders </t>
  </si>
  <si>
    <t>Suggest removing. There is another LDCA folder for EAs and EISs. LDCA does not apply to SEIRs.</t>
  </si>
  <si>
    <t>Potential Legacy. PD&amp;E Manual only states a "Environmental Certification for State Funded Project Form" is required. As per Part 1, Chapter 10 for NMSAs and SEIRs (Form No. 650-050-14)</t>
  </si>
  <si>
    <t xml:space="preserve">Suggest renaming folder to 'State Environmental Impact Report Form' to let users know this is where to create SEIR Form with SWEPT. </t>
  </si>
  <si>
    <t>Suggest removing "Final" and adding "Form" at the end. As per Part 1, Chapter 10 for NMSAs and SEIRs (Form No. 650-050-14)</t>
  </si>
  <si>
    <t>Further vetting required, potential Legacy. PD&amp;E Manual only states a "Status of Environmental Certification for Federal Project" is required. Part 1, Chapter 2, Figure 2-4. Folder could be used to file the 'Status of Environmental Certification for Federal Project', if so, folder name should be revised by replacing "Final" with "Status".</t>
  </si>
  <si>
    <t>Suggest revising folder name to "Legal Sufficiency Finding Memo" for consistency with PD&amp;E Manual, Part1, Chapter 9, Section 9.2.3</t>
  </si>
  <si>
    <t xml:space="preserve">Sociocultural Effects (SCE) Evaluation </t>
  </si>
  <si>
    <t xml:space="preserve">The only documentation identified in the PD&amp;E Manual for SCE is Community Outreach Material (which is already documented under PI),  SCE Evaluation Report and CSRP. No stand alone reports, memos are mentioned for Social, Economic, Land Use Changes, Mobility, Aesthetic Effects, Relocation Potential. These subjects are covered in the SCE Evaluation Report. </t>
  </si>
  <si>
    <t xml:space="preserve">Suggest placing as the last subfolder of 'Sociocultural Effects (SCE) Evaluation' for consistency with other folders. </t>
  </si>
  <si>
    <t>Suggest putting as penultimate subfolder of 'Sociocultural Effects (SCE) Evaluation' for consistency with other folders.</t>
  </si>
  <si>
    <t xml:space="preserve">Further vetting required to determine if this folder is necessary.  Currently, folders are not being used. </t>
  </si>
  <si>
    <t xml:space="preserve">Suggest revising folder name to Section 4(f) </t>
  </si>
  <si>
    <t>Further vetting required to verify if folder can be removed. Correspondence can be saved under the 'Correspondence' folder.</t>
  </si>
  <si>
    <t>Suggest adding "Form" to the end. Correct spelling to minimis.
There are two types of Determination forms, should they have individual folders?
Section 4(f) de minimis Determination for Historic Sites, Form No. 650-050-46
Section 4(f) de minimis Determination for Parks, Recreation Areas and Wildlife or Waterfowl Refuges, Form No. 650-050-47</t>
  </si>
  <si>
    <t>Suggest revising folder name to 'Section 4(f) de minimus Evaluation and Approval'</t>
  </si>
  <si>
    <t>Suggest adding "Form" to the end (Form No. 650-050-45).</t>
  </si>
  <si>
    <t>Further vetting required to determine if this folder is necessary. De minimis, programmatic and individual evaluations have individual folders where draft evaluations can be saved.</t>
  </si>
  <si>
    <t>Suggest revising folder name to 'Individual Section 4(f) Evaluation Report'</t>
  </si>
  <si>
    <t>Further vetting required to determine if the following forms need individual folders or if they are to be saved within this folder: 
Section 4(f) Statement of Determination for Independent Bikeway or Walkway for Construction Projects, Form No. 650-050-55
Programmatic Section 4(f) Evaluation and Approval for FDOT Projects that Necessitate the Use of Historic Bridges, Form No. 650-050-50
Section 4(f) Programmatic Evaluation and Approval for Federally-Aided Highway Projects with Minor Involvements with Historic Sites, Form No. 650-050-51
Section 4(f) Programmatic Evaluation and Approval for Federally-Aided Highway Projects with Minor Involvements with Public Parks, Recreation Lands, and Wildlife and Waterfowl Refuges, Form No. 650-505050-52
Section 4(f) Net Benefit Programmatic for Historic Sites, Form No. 650-050-53
Section 4(f) Net Benefit Programmatic for Public Parks, Recreation Lands and, Wildlife and Waterfowl Refuge, Form No. 650-050-54</t>
  </si>
  <si>
    <t xml:space="preserve">Suggest putting this as a subfolder to the 'Recreational Areas and Protected Lands' folder.
Suggest adding Correspondence folder. </t>
  </si>
  <si>
    <t>Further vetting required if folder is necessary, coordination can be saved under 'Correspondence for Native American Coordination' folder.</t>
  </si>
  <si>
    <t>Form not mentioned in PD&amp;E Manual. Further vetting required if folder is necessary.</t>
  </si>
  <si>
    <t>Suggest renaming folder to 'SHPO/THPO Concurrence Letter'</t>
  </si>
  <si>
    <t>Suggest renaming folder to 'Section 106 Programmatic Agreement (PA) Evaluations' for consistency with PD&amp;E Manual, Part 2, Chapter 8.</t>
  </si>
  <si>
    <t>Further vetting required to verify if this folder could be removed from Type 2CE file structure. Previous folder, 'CRAS Report or Technical Memorandum', can be used.</t>
  </si>
  <si>
    <t>Not mentioned in PD&amp;E Manual. Check if potential legacy from previous PD&amp;E manuals.</t>
  </si>
  <si>
    <t>Suggest renaming folder to 'State-Designated Historic Highways' as per PD&amp;E Manual, Part 2, Chapter 8, Section 8.2.2.1</t>
  </si>
  <si>
    <t>Further vetting required to verify if this folder can be removed. This is a component covered with the CRAS Report/Technical Memorandum</t>
  </si>
  <si>
    <t>Is this folder necessary if SHPO serves as the Director of the FDHR and reviews state-only undertakings?</t>
  </si>
  <si>
    <t xml:space="preserve">Suggest renaming folder to 'Section 106 Case Report' as per PD&amp;E Manual, Part 2, Chapter 8. </t>
  </si>
  <si>
    <t>Suggest renaming folder to 'Recreational Areas and Protected Lands' as per PD&amp;E Manual.</t>
  </si>
  <si>
    <t>Suggest combining to one 'Other Supporting Documents' folder</t>
  </si>
  <si>
    <t>Suggest combining to one Correspondence Folder</t>
  </si>
  <si>
    <t>Suggest putting correspondence as the last subfolder to be consistent.</t>
  </si>
  <si>
    <t>Is this necessary for Type 2CE only? This can be saved under Coastal Barrier Resource Consultation Package. Suggest removing.</t>
  </si>
  <si>
    <t xml:space="preserve">Suggest adding Correspondence folder. </t>
  </si>
  <si>
    <t>Suggest removing. Included under Engineering.</t>
  </si>
  <si>
    <t>Suggest putting Correspondence folder at the end for consistency and adding to EA and SEIR file structure.</t>
  </si>
  <si>
    <t>Why is this only required for CE and Type 2CE? Further vetting required.</t>
  </si>
  <si>
    <t>Suggest renaming to 'Correspondence' for consistency</t>
  </si>
  <si>
    <t>Suggest renaming to 'Water Resources' as per PD&amp;E Manual</t>
  </si>
  <si>
    <t>Should this be 'Sole Source Aquifer Checklist'? As per Part 2, Page 11-18 and included EA, EIS and SEIR file structure? Further vetting required.</t>
  </si>
  <si>
    <t>Suggest removing.  Included in 'Physical' folder.</t>
  </si>
  <si>
    <t xml:space="preserve">Further vetting is required. No language in the PD&amp;E Manual that a separate Alternatives Analysis Memorandum is required. Certain Districts scope Existing Conditions Assessment Reports (ECARs) and Alternatives Analysis Memorandums which are technically the existing conditions and alternatives analysis chapters in the PER.
Type 2 CE and SEIR, alternatives information is included in the PER.
EA and EIS, alternatives information is included in section titled Alternatives.  </t>
  </si>
  <si>
    <t xml:space="preserve">PD&amp;E Manual only mentions Bridge Analysis. BDR can be completed instead of PER for Bridge Replacement projects. </t>
  </si>
  <si>
    <t>Suggest removing. Included under 'Floodplains' folder.</t>
  </si>
  <si>
    <t>Further vetting required if folder is necessary. No language in the PD&amp;E Manual of Constructability Review Report. Just evaluation of build alternatives and review FDOT construction review of concept plans. Suggest removing, this can be included in PER.</t>
  </si>
  <si>
    <t>Further vetting if folder is necessary. No language in the PD&amp;E Manual of Engineering Analysis Technical Memorandum. Suggest removing unless it is intended as Alternatives Analysis Tech Memo.</t>
  </si>
  <si>
    <t>Further vetting is required. No language in the PD&amp;E Manual that a separate Existing Conditions Assessment Technical Memorandum is required. Certain Districts scope Existing Conditions Assessment Reports (ECARs) and Alternatives Analysis Memorandums which are technically the existing conditions and alternatives analysis chapters in the PER.</t>
  </si>
  <si>
    <t>Folder is repeated in 'Floodplains' folder.  Suggest deleting from Floodplains.</t>
  </si>
  <si>
    <t>Roundabout evaluations are governed by the ICE process. FDM states intersection alternatives are governed by the ICE process. PD&amp;E does not mention ICE process, only the Intersection Control Evaluation (ICE) Forms (If applicable) as part of potential technical reports. Suggest leaving as a legacy folder and add ICE folder for new projects.</t>
  </si>
  <si>
    <t>Suggest renaming folder to 'Preliminary System Engineering Management Plan (PSEMP)' as per PD&amp;E Manual</t>
  </si>
  <si>
    <t>Suggest putting Correspondence folder at the end for consistency</t>
  </si>
  <si>
    <t>Further vetting required. Suggest renaming folder to 'Access Management Plan' which covers the final access management changes with approvals from the District. PER covers the access management analysis details.</t>
  </si>
  <si>
    <t>Further vetting required if folder is necessary. This can be documented under Survey and Photogrammetry folder.</t>
  </si>
  <si>
    <t>Further vetting required if folder is necessary. This is covered in PER.</t>
  </si>
  <si>
    <t>Legacy folder. ITS is part of PSEMP for new projects so this folder is not necessary for new projects.</t>
  </si>
  <si>
    <t>Suggest removing, documented in public involvement</t>
  </si>
  <si>
    <t>Further vetting required. Suggest removing, covered in PER</t>
  </si>
  <si>
    <t>Further vetting required. Interchange Reports could be saved under the IAR folder</t>
  </si>
  <si>
    <t>Further vetting required. Why is there a need for two folder for the Public Hearing Transcript?</t>
  </si>
  <si>
    <t>Suggest revising name to 'Public Hearing Certification Form' for consistency with PD&amp;E Manual, Part 1, Chapter 11, Section 11.1.5.7. Form 650-050-56</t>
  </si>
  <si>
    <t xml:space="preserve">Further vetting required if this folder is necessary. As per Part 1, Chapter 11, Figure 11-4, the 'Public Involvement Summary" includes all comments and responses received from the public, local officials and agencies. </t>
  </si>
  <si>
    <t xml:space="preserve">Further vetting required if this folder is necessary. As per Part 1, Chapter 11, Figure 11-4, the 'Public Hearing Transcript Package' includes affidavits of publication for newspaper ads advertising the hearing, hearing written comments received at hearing, written comments received within the established comment period after the hearing, hearing documentation (handouts, presentation, graphics, etc.), script of recorded presentation. </t>
  </si>
  <si>
    <t>Further vetting required if this folder is necessary for T2CEs, EAs, EISs and SEIRs.  As per PD&amp;E Manual, Part 1, Chapter 11, Section 11.1.4.1, a CAM is prepared for Type 1 CE's only.  A PIP is prepared for a T2CE, EA, EIS and SEIR.</t>
  </si>
  <si>
    <t>Suggest putting 'Correspondence' folder at the end for consistency</t>
  </si>
  <si>
    <t>Further vetting required if this folder is necessary. As per Part 1, Chapter 11, Figure 11-4, a 'Public Involvement Summary" will be produced and submitted at the conclusion of the study, containing, at a minimum, documentation regarding public participation performed throughout the study period. This summary will include comments and responses received from the public, as well as Advance Notification, coordination with local officials and agencies, and public meetings; the verbatim transcript from the public hearing; proof of publication of ads; sign-in sheets; public hearing certification by the Project Manager (Moderator); and public comments.</t>
  </si>
  <si>
    <t>Further vetting required if this folder is necessary. ROW information is covered within re-evaluation form. If we are separating each section of the re-evaluation form, then we need folders for 'Evaluation of Major Design Changes and Revised Design Criteria', 'Public Involvement', 'Project or Segment(s) Planning Consistency', 'Evaluation of Changes in Impacts', 'Commitment Status' and 'Status of Permits'.</t>
  </si>
  <si>
    <t>Further vetting required if this folder is necessary. Changes in applicable law or regulation is covered within re-evaluation form. If we are separating each section of the re-evaluation form, then we need folders for 'Evaluation of Major Design Changes and Revised Design Criteria', 'Public Involvement', 'Project or Segment(s) Planning Consistency', 'Evaluation of Changes in Impacts', 'Commitment Status' and 'Status of Permits'.</t>
  </si>
  <si>
    <r>
      <t xml:space="preserve">Further vetting required to verify the purpose of 'Agency Coordination'.  Should this be intended for Cooperating Agencies?
Further vetting required if this folder is necessary. As per Part 1, Chapter 11, Figure 11-4, a 'Public Involvement Summary" will be produced and submitted at the conclusion of the study, containing, at a minimum, documentation regarding public participation performed throughout the study period. This summary will include comments and responses received from the public, as well as Advance Notification, </t>
    </r>
    <r>
      <rPr>
        <b/>
        <sz val="10"/>
        <color rgb="FFFF0000"/>
        <rFont val="Calibri"/>
        <family val="2"/>
        <scheme val="minor"/>
      </rPr>
      <t>coordination with local officials and agencies</t>
    </r>
    <r>
      <rPr>
        <b/>
        <sz val="10"/>
        <color theme="0"/>
        <rFont val="Calibri"/>
        <family val="2"/>
        <scheme val="minor"/>
      </rPr>
      <t>, and public meetings; the verbatim transcript from the public hearing; proof of publication of ads; sign-in sheets; public hearing certification by the Project Manager (Moderator); and public comments.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</si>
</sst>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name val="Calibri"/>
      <family val="2"/>
      <scheme val="minor"/>
    </font>
    <font>
      <b/>
      <sz val="10"/>
      <color theme="0"/>
      <name val="Calibri"/>
      <family val="2"/>
      <scheme val="minor"/>
    </font>
    <font>
      <sz val="10"/>
      <color theme="0"/>
      <name val="Calibri"/>
      <family val="2"/>
      <scheme val="minor"/>
    </font>
    <font>
      <i/>
      <sz val="10"/>
      <color theme="1"/>
      <name val="Calibri"/>
      <family val="2"/>
      <scheme val="minor"/>
    </font>
    <font>
      <b/>
      <sz val="10"/>
      <color rgb="FFFF0000"/>
      <name val="Calibri"/>
      <family val="2"/>
      <scheme val="minor"/>
    </font>
    <font>
      <i/>
      <sz val="10"/>
      <name val="Calibri"/>
      <family val="2"/>
      <scheme val="minor"/>
    </font>
    <font>
      <sz val="12"/>
      <color theme="1"/>
      <name val="Calibri"/>
      <family val="2"/>
      <scheme val="minor"/>
    </font>
    <font>
      <b/>
      <sz val="12"/>
      <color theme="0"/>
      <name val="Calibri"/>
      <family val="2"/>
      <scheme val="minor"/>
    </font>
    <font>
      <b/>
      <sz val="14"/>
      <color theme="0"/>
      <name val="Calibri"/>
      <family val="2"/>
      <scheme val="minor"/>
    </font>
    <font>
      <sz val="14"/>
      <color theme="1"/>
      <name val="Calibri"/>
      <family val="2"/>
      <scheme val="minor"/>
    </font>
    <font>
      <b/>
      <sz val="20"/>
      <color rgb="FF0DB14B"/>
      <name val="Calibri"/>
      <family val="2"/>
      <scheme val="minor"/>
    </font>
    <font>
      <b/>
      <sz val="12"/>
      <color theme="1"/>
      <name val="Calibri"/>
      <family val="2"/>
      <scheme val="minor"/>
    </font>
    <font>
      <sz val="14"/>
      <color rgb="FFFF0000"/>
      <name val="Calibri"/>
      <family val="2"/>
      <scheme val="minor"/>
    </font>
    <font>
      <sz val="14"/>
      <color theme="0"/>
      <name val="Calibri"/>
      <family val="2"/>
      <scheme val="minor"/>
    </font>
    <font>
      <b/>
      <sz val="14"/>
      <color rgb="FF1870B9"/>
      <name val="Calibri"/>
      <family val="2"/>
      <scheme val="minor"/>
    </font>
    <font>
      <u/>
      <sz val="11"/>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1870B9"/>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9" fillId="0" borderId="0" applyNumberFormat="0" applyFill="0" applyBorder="0" applyAlignment="0" applyProtection="0"/>
  </cellStyleXfs>
  <cellXfs count="79">
    <xf numFmtId="0" fontId="0" fillId="0" borderId="0" xfId="0"/>
    <xf numFmtId="0" fontId="2" fillId="0" borderId="0" xfId="0" applyFont="1"/>
    <xf numFmtId="0" fontId="1" fillId="0" borderId="0" xfId="0" applyFont="1"/>
    <xf numFmtId="0" fontId="1" fillId="0" borderId="0" xfId="0" applyFont="1" applyAlignment="1">
      <alignment horizontal="left"/>
    </xf>
    <xf numFmtId="0" fontId="5" fillId="0" borderId="1" xfId="0" applyFont="1" applyBorder="1" applyAlignment="1">
      <alignment vertical="center" wrapText="1"/>
    </xf>
    <xf numFmtId="0" fontId="5" fillId="5"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5" fillId="5" borderId="1" xfId="0" applyFont="1" applyFill="1" applyBorder="1" applyAlignment="1">
      <alignment horizontal="left" vertical="center" wrapText="1"/>
    </xf>
    <xf numFmtId="0" fontId="6" fillId="6" borderId="1" xfId="0" applyFont="1" applyFill="1" applyBorder="1" applyAlignment="1">
      <alignment horizontal="left" vertical="center" wrapText="1" indent="3"/>
    </xf>
    <xf numFmtId="0" fontId="6" fillId="4" borderId="1" xfId="0" applyFont="1" applyFill="1" applyBorder="1" applyAlignment="1">
      <alignment horizontal="left" vertical="center" wrapText="1" indent="6"/>
    </xf>
    <xf numFmtId="0" fontId="1" fillId="0" borderId="1" xfId="0" applyFont="1" applyBorder="1" applyAlignment="1">
      <alignment horizontal="left" vertical="center" wrapText="1" indent="9"/>
    </xf>
    <xf numFmtId="0" fontId="4" fillId="0" borderId="1" xfId="0" applyFont="1" applyBorder="1" applyAlignment="1">
      <alignment horizontal="left" vertical="center" wrapText="1" indent="9"/>
    </xf>
    <xf numFmtId="0" fontId="4" fillId="3" borderId="1" xfId="0" applyFont="1" applyFill="1" applyBorder="1" applyAlignment="1">
      <alignment horizontal="left" vertical="center" wrapText="1" indent="9"/>
    </xf>
    <xf numFmtId="0" fontId="4" fillId="0" borderId="1" xfId="0" applyFont="1" applyBorder="1" applyAlignment="1">
      <alignment horizontal="left" vertical="center" wrapText="1" indent="12"/>
    </xf>
    <xf numFmtId="0" fontId="4" fillId="0" borderId="1" xfId="0" applyFont="1" applyBorder="1" applyAlignment="1">
      <alignment horizontal="center" vertical="center" wrapText="1"/>
    </xf>
    <xf numFmtId="0" fontId="1" fillId="3" borderId="1" xfId="0" applyFont="1" applyFill="1" applyBorder="1" applyAlignment="1">
      <alignment horizontal="left" vertical="center" wrapText="1" indent="9"/>
    </xf>
    <xf numFmtId="0" fontId="1" fillId="0" borderId="0" xfId="0" applyFont="1" applyAlignment="1">
      <alignment horizontal="center"/>
    </xf>
    <xf numFmtId="0" fontId="5" fillId="5" borderId="1" xfId="0" applyFont="1" applyFill="1" applyBorder="1" applyAlignment="1">
      <alignment horizontal="center" vertical="center" wrapText="1"/>
    </xf>
    <xf numFmtId="49" fontId="1" fillId="0" borderId="0" xfId="0" applyNumberFormat="1" applyFont="1"/>
    <xf numFmtId="0" fontId="1" fillId="2" borderId="0" xfId="0" applyFont="1" applyFill="1"/>
    <xf numFmtId="0" fontId="3" fillId="0" borderId="1" xfId="0" applyFont="1" applyBorder="1" applyAlignment="1">
      <alignment horizontal="center" vertical="center" wrapText="1"/>
    </xf>
    <xf numFmtId="0" fontId="3" fillId="0" borderId="0" xfId="0" applyFont="1"/>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6" borderId="1" xfId="0" applyFont="1" applyFill="1" applyBorder="1" applyAlignment="1">
      <alignment vertical="center" wrapText="1"/>
    </xf>
    <xf numFmtId="0" fontId="6" fillId="4" borderId="1" xfId="0" applyFont="1" applyFill="1" applyBorder="1" applyAlignment="1">
      <alignment vertical="center" wrapText="1"/>
    </xf>
    <xf numFmtId="0" fontId="1" fillId="0" borderId="0" xfId="0" applyFont="1" applyAlignment="1">
      <alignment wrapText="1"/>
    </xf>
    <xf numFmtId="0" fontId="11" fillId="5" borderId="1" xfId="0" applyFont="1" applyFill="1" applyBorder="1" applyAlignment="1">
      <alignment horizontal="center" vertical="center" wrapText="1"/>
    </xf>
    <xf numFmtId="0" fontId="13" fillId="0" borderId="0" xfId="0" applyFont="1"/>
    <xf numFmtId="0" fontId="14" fillId="0" borderId="0" xfId="0" applyFont="1" applyAlignment="1">
      <alignment vertical="center"/>
    </xf>
    <xf numFmtId="0" fontId="6" fillId="6"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4" fillId="7" borderId="1" xfId="0" applyFont="1" applyFill="1" applyBorder="1" applyAlignment="1">
      <alignment vertical="center" wrapText="1"/>
    </xf>
    <xf numFmtId="0" fontId="1" fillId="7" borderId="1" xfId="0" applyFont="1" applyFill="1" applyBorder="1" applyAlignment="1">
      <alignment vertical="center" wrapText="1"/>
    </xf>
    <xf numFmtId="0" fontId="11" fillId="5" borderId="2" xfId="0" applyFont="1" applyFill="1" applyBorder="1" applyAlignment="1">
      <alignment horizontal="center" vertical="center" wrapText="1"/>
    </xf>
    <xf numFmtId="0" fontId="15" fillId="0" borderId="0" xfId="0" applyFont="1"/>
    <xf numFmtId="0" fontId="6" fillId="5" borderId="1" xfId="0" applyFont="1" applyFill="1" applyBorder="1" applyAlignment="1">
      <alignment vertical="center" wrapText="1"/>
    </xf>
    <xf numFmtId="0" fontId="16" fillId="0" borderId="0" xfId="0" applyFont="1"/>
    <xf numFmtId="0" fontId="2" fillId="0" borderId="0" xfId="0" applyFont="1" applyAlignment="1">
      <alignment horizontal="center" vertical="center" wrapText="1"/>
    </xf>
    <xf numFmtId="0" fontId="1" fillId="2" borderId="0" xfId="0" applyFont="1" applyFill="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11" fillId="5" borderId="3" xfId="0" applyFont="1" applyFill="1" applyBorder="1" applyAlignment="1">
      <alignment horizontal="center" vertical="center" wrapText="1"/>
    </xf>
    <xf numFmtId="0" fontId="13" fillId="0" borderId="0" xfId="0" applyFont="1" applyAlignment="1">
      <alignment horizontal="left"/>
    </xf>
    <xf numFmtId="0" fontId="1" fillId="0" borderId="0" xfId="0" applyFont="1" applyAlignment="1">
      <alignment vertical="top" wrapText="1"/>
    </xf>
    <xf numFmtId="0" fontId="1" fillId="0" borderId="1" xfId="0" quotePrefix="1" applyFont="1" applyBorder="1" applyAlignment="1">
      <alignmen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12" fillId="5"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8" borderId="1" xfId="0" applyFont="1" applyFill="1" applyBorder="1" applyAlignment="1">
      <alignment horizontal="left" vertical="top" wrapText="1"/>
    </xf>
    <xf numFmtId="0" fontId="17" fillId="5" borderId="1" xfId="0" applyFont="1" applyFill="1" applyBorder="1" applyAlignment="1">
      <alignment horizontal="left" vertical="center" wrapText="1"/>
    </xf>
    <xf numFmtId="0" fontId="15" fillId="7" borderId="1" xfId="0" applyFont="1" applyFill="1" applyBorder="1" applyAlignment="1">
      <alignment horizontal="center" vertical="center" wrapText="1"/>
    </xf>
    <xf numFmtId="0" fontId="4" fillId="0" borderId="1" xfId="0" quotePrefix="1" applyFont="1" applyBorder="1" applyAlignment="1">
      <alignment vertical="center" wrapText="1"/>
    </xf>
    <xf numFmtId="0" fontId="12" fillId="5" borderId="1" xfId="0" applyFont="1" applyFill="1" applyBorder="1" applyAlignment="1">
      <alignment horizontal="left" vertical="top" wrapText="1"/>
    </xf>
    <xf numFmtId="0" fontId="10" fillId="8" borderId="1" xfId="0" applyFont="1" applyFill="1" applyBorder="1" applyAlignment="1">
      <alignment vertical="top" wrapText="1"/>
    </xf>
    <xf numFmtId="0" fontId="17" fillId="0" borderId="0" xfId="0" applyFont="1" applyAlignment="1">
      <alignment horizontal="left" vertical="top" wrapText="1"/>
    </xf>
    <xf numFmtId="0" fontId="5" fillId="5" borderId="1" xfId="0" quotePrefix="1" applyFont="1" applyFill="1" applyBorder="1" applyAlignment="1">
      <alignment vertical="center" wrapText="1"/>
    </xf>
    <xf numFmtId="0" fontId="6" fillId="6" borderId="1" xfId="0" quotePrefix="1" applyFont="1" applyFill="1" applyBorder="1" applyAlignment="1">
      <alignment vertical="center" wrapText="1"/>
    </xf>
    <xf numFmtId="0" fontId="6" fillId="4" borderId="1" xfId="0" quotePrefix="1" applyFont="1" applyFill="1" applyBorder="1" applyAlignment="1">
      <alignment vertical="center" wrapText="1"/>
    </xf>
    <xf numFmtId="0" fontId="1" fillId="0" borderId="0" xfId="0" applyFont="1" applyAlignment="1">
      <alignment horizontal="left" vertical="center" wrapText="1"/>
    </xf>
    <xf numFmtId="49" fontId="1" fillId="0" borderId="0" xfId="0" applyNumberFormat="1" applyFont="1" applyAlignment="1">
      <alignment vertical="center" wrapText="1"/>
    </xf>
    <xf numFmtId="0" fontId="1" fillId="0" borderId="1" xfId="0" applyFont="1" applyBorder="1" applyAlignment="1">
      <alignment vertical="top" wrapText="1"/>
    </xf>
    <xf numFmtId="0" fontId="4" fillId="0" borderId="0" xfId="0" quotePrefix="1" applyFont="1" applyAlignment="1">
      <alignment vertical="center" wrapText="1"/>
    </xf>
    <xf numFmtId="0" fontId="1" fillId="0" borderId="0" xfId="0" quotePrefix="1" applyFont="1" applyAlignment="1">
      <alignment vertical="center" wrapText="1"/>
    </xf>
    <xf numFmtId="0" fontId="19" fillId="0" borderId="0" xfId="1" applyAlignment="1">
      <alignment wrapText="1"/>
    </xf>
    <xf numFmtId="0" fontId="2" fillId="0" borderId="0" xfId="0" applyFont="1" applyAlignment="1">
      <alignment horizontal="center" vertical="center" wrapText="1"/>
    </xf>
    <xf numFmtId="0" fontId="17"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7" fillId="5" borderId="2" xfId="0" applyFont="1" applyFill="1" applyBorder="1" applyAlignment="1">
      <alignment horizontal="center" vertical="center" textRotation="90"/>
    </xf>
    <xf numFmtId="0" fontId="17" fillId="5" borderId="4" xfId="0" applyFont="1" applyFill="1" applyBorder="1" applyAlignment="1">
      <alignment horizontal="center" vertical="center" textRotation="90"/>
    </xf>
    <xf numFmtId="0" fontId="17" fillId="5" borderId="3" xfId="0" applyFont="1" applyFill="1" applyBorder="1" applyAlignment="1">
      <alignment horizontal="center" vertical="center" textRotation="9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5" fillId="5"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870B9"/>
      <color rgb="FF0DB14B"/>
      <color rgb="FF0DAF05"/>
      <color rgb="FFEAEE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236428</xdr:colOff>
      <xdr:row>1</xdr:row>
      <xdr:rowOff>5195</xdr:rowOff>
    </xdr:from>
    <xdr:to>
      <xdr:col>14</xdr:col>
      <xdr:colOff>278295</xdr:colOff>
      <xdr:row>85</xdr:row>
      <xdr:rowOff>161882</xdr:rowOff>
    </xdr:to>
    <xdr:pic>
      <xdr:nvPicPr>
        <xdr:cNvPr id="3" name="Picture 2">
          <a:extLst>
            <a:ext uri="{FF2B5EF4-FFF2-40B4-BE49-F238E27FC236}">
              <a16:creationId xmlns:a16="http://schemas.microsoft.com/office/drawing/2014/main" id="{23974640-A3EA-4001-A837-C7C39A952F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6428" y="195695"/>
          <a:ext cx="8576267" cy="1615868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60879</xdr:rowOff>
    </xdr:from>
    <xdr:to>
      <xdr:col>2</xdr:col>
      <xdr:colOff>77204</xdr:colOff>
      <xdr:row>1</xdr:row>
      <xdr:rowOff>8110</xdr:rowOff>
    </xdr:to>
    <xdr:pic>
      <xdr:nvPicPr>
        <xdr:cNvPr id="2" name="Picture 1">
          <a:extLst>
            <a:ext uri="{FF2B5EF4-FFF2-40B4-BE49-F238E27FC236}">
              <a16:creationId xmlns:a16="http://schemas.microsoft.com/office/drawing/2014/main" id="{8E8AE387-7534-4CBE-BDB7-B6445142ED7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263" b="17961"/>
        <a:stretch/>
      </xdr:blipFill>
      <xdr:spPr>
        <a:xfrm>
          <a:off x="156046" y="60879"/>
          <a:ext cx="2115554" cy="925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dotwww.blob.core.windows.net/sitefinity/docs/default-source/environment/pubs/fdot-limitation-on-claims-process-wtemplates-2020-0914.pdf?sfvrsn=a174dfa9_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368A-55EB-4729-8002-283EE44956E4}">
  <sheetPr codeName="Sheet1"/>
  <dimension ref="A1:L316"/>
  <sheetViews>
    <sheetView workbookViewId="0">
      <pane ySplit="1" topLeftCell="A287" activePane="bottomLeft" state="frozen"/>
      <selection pane="bottomLeft" activeCell="A2" sqref="A2:XFD3"/>
    </sheetView>
  </sheetViews>
  <sheetFormatPr defaultColWidth="103.59765625" defaultRowHeight="14.25" x14ac:dyDescent="0.45"/>
  <cols>
    <col min="1" max="1" width="80.59765625" bestFit="1" customWidth="1"/>
    <col min="2" max="2" width="9.59765625" bestFit="1" customWidth="1"/>
    <col min="3" max="3" width="11.59765625" bestFit="1" customWidth="1"/>
    <col min="4" max="4" width="5.73046875" bestFit="1" customWidth="1"/>
    <col min="5" max="5" width="23.265625" customWidth="1"/>
    <col min="6" max="6" width="10" bestFit="1" customWidth="1"/>
    <col min="7" max="11" width="10.59765625" bestFit="1" customWidth="1"/>
    <col min="12" max="12" width="4" hidden="1" customWidth="1"/>
  </cols>
  <sheetData>
    <row r="1" spans="1:12" x14ac:dyDescent="0.45">
      <c r="A1" s="41" t="s">
        <v>0</v>
      </c>
      <c r="B1" s="41" t="s">
        <v>1</v>
      </c>
      <c r="C1" s="41" t="s">
        <v>2</v>
      </c>
      <c r="D1" s="41" t="s">
        <v>3</v>
      </c>
      <c r="E1" s="41" t="s">
        <v>4</v>
      </c>
      <c r="F1" s="70" t="s">
        <v>5</v>
      </c>
      <c r="G1" s="70"/>
      <c r="H1" s="70"/>
      <c r="I1" s="70"/>
      <c r="J1" s="70"/>
      <c r="K1" s="70"/>
      <c r="L1" s="70"/>
    </row>
    <row r="2" spans="1:12" x14ac:dyDescent="0.45">
      <c r="A2" s="42" t="s">
        <v>6</v>
      </c>
      <c r="B2" s="43">
        <v>1</v>
      </c>
      <c r="C2" s="44"/>
      <c r="D2" s="43">
        <v>1</v>
      </c>
      <c r="E2" s="44"/>
      <c r="F2" s="43" t="s">
        <v>7</v>
      </c>
      <c r="G2" s="43" t="s">
        <v>8</v>
      </c>
      <c r="H2" s="43" t="s">
        <v>9</v>
      </c>
      <c r="I2" s="43" t="s">
        <v>10</v>
      </c>
      <c r="J2" s="43" t="s">
        <v>11</v>
      </c>
      <c r="K2" s="43" t="s">
        <v>12</v>
      </c>
      <c r="L2" s="43" t="s">
        <v>13</v>
      </c>
    </row>
    <row r="3" spans="1:12" x14ac:dyDescent="0.45">
      <c r="A3" s="43" t="s">
        <v>14</v>
      </c>
      <c r="B3" s="43">
        <v>1</v>
      </c>
      <c r="C3" s="43">
        <v>1</v>
      </c>
      <c r="D3" s="43">
        <v>1</v>
      </c>
      <c r="E3" s="43" t="s">
        <v>6</v>
      </c>
      <c r="F3" s="44"/>
      <c r="G3" s="43" t="s">
        <v>15</v>
      </c>
      <c r="H3" s="43" t="s">
        <v>15</v>
      </c>
      <c r="I3" s="43" t="s">
        <v>15</v>
      </c>
      <c r="J3" s="44"/>
      <c r="K3" s="43" t="s">
        <v>15</v>
      </c>
      <c r="L3" s="43" t="s">
        <v>16</v>
      </c>
    </row>
    <row r="4" spans="1:12" x14ac:dyDescent="0.45">
      <c r="A4" s="43" t="s">
        <v>17</v>
      </c>
      <c r="B4" s="43">
        <v>1</v>
      </c>
      <c r="C4" s="43">
        <v>2</v>
      </c>
      <c r="D4" s="43">
        <v>2</v>
      </c>
      <c r="E4" s="43" t="s">
        <v>6</v>
      </c>
      <c r="F4" s="44"/>
      <c r="G4" s="43" t="s">
        <v>18</v>
      </c>
      <c r="H4" s="43" t="s">
        <v>18</v>
      </c>
      <c r="I4" s="43" t="s">
        <v>18</v>
      </c>
      <c r="J4" s="44"/>
      <c r="K4" s="43" t="s">
        <v>18</v>
      </c>
      <c r="L4" s="43" t="s">
        <v>16</v>
      </c>
    </row>
    <row r="5" spans="1:12" x14ac:dyDescent="0.45">
      <c r="A5" s="43" t="s">
        <v>19</v>
      </c>
      <c r="B5" s="43">
        <v>1</v>
      </c>
      <c r="C5" s="43">
        <v>4</v>
      </c>
      <c r="D5" s="43">
        <v>4</v>
      </c>
      <c r="E5" s="43" t="s">
        <v>6</v>
      </c>
      <c r="F5" s="44"/>
      <c r="G5" s="43" t="s">
        <v>20</v>
      </c>
      <c r="H5" s="43" t="s">
        <v>20</v>
      </c>
      <c r="I5" s="43" t="s">
        <v>20</v>
      </c>
      <c r="J5" s="44"/>
      <c r="K5" s="43" t="s">
        <v>20</v>
      </c>
      <c r="L5" s="43" t="s">
        <v>16</v>
      </c>
    </row>
    <row r="6" spans="1:12" x14ac:dyDescent="0.45">
      <c r="A6" s="43" t="s">
        <v>21</v>
      </c>
      <c r="B6" s="43">
        <v>1</v>
      </c>
      <c r="C6" s="43">
        <v>131</v>
      </c>
      <c r="D6" s="43">
        <v>131</v>
      </c>
      <c r="E6" s="43" t="s">
        <v>6</v>
      </c>
      <c r="F6" s="44"/>
      <c r="G6" s="43" t="s">
        <v>22</v>
      </c>
      <c r="H6" s="43" t="s">
        <v>22</v>
      </c>
      <c r="I6" s="43" t="s">
        <v>22</v>
      </c>
      <c r="J6" s="44"/>
      <c r="K6" s="43" t="s">
        <v>22</v>
      </c>
      <c r="L6" s="43" t="s">
        <v>16</v>
      </c>
    </row>
    <row r="7" spans="1:12" x14ac:dyDescent="0.45">
      <c r="A7" s="43" t="s">
        <v>23</v>
      </c>
      <c r="B7" s="43">
        <v>1</v>
      </c>
      <c r="C7" s="43">
        <v>266</v>
      </c>
      <c r="D7" s="43">
        <v>266</v>
      </c>
      <c r="E7" s="43" t="s">
        <v>6</v>
      </c>
      <c r="F7" s="44"/>
      <c r="G7" s="43" t="s">
        <v>15</v>
      </c>
      <c r="H7" s="43" t="s">
        <v>15</v>
      </c>
      <c r="I7" s="43" t="s">
        <v>15</v>
      </c>
      <c r="J7" s="44"/>
      <c r="K7" s="43" t="s">
        <v>15</v>
      </c>
      <c r="L7" s="43" t="s">
        <v>16</v>
      </c>
    </row>
    <row r="8" spans="1:12" x14ac:dyDescent="0.45">
      <c r="A8" s="43" t="s">
        <v>24</v>
      </c>
      <c r="B8" s="43">
        <v>1</v>
      </c>
      <c r="C8" s="43">
        <v>3</v>
      </c>
      <c r="D8" s="43">
        <v>3</v>
      </c>
      <c r="E8" s="43" t="s">
        <v>6</v>
      </c>
      <c r="F8" s="44"/>
      <c r="G8" s="43" t="s">
        <v>25</v>
      </c>
      <c r="H8" s="43" t="s">
        <v>25</v>
      </c>
      <c r="I8" s="43" t="s">
        <v>25</v>
      </c>
      <c r="J8" s="44"/>
      <c r="K8" s="43" t="s">
        <v>25</v>
      </c>
      <c r="L8" s="43" t="s">
        <v>16</v>
      </c>
    </row>
    <row r="9" spans="1:12" x14ac:dyDescent="0.45">
      <c r="A9" s="42" t="s">
        <v>26</v>
      </c>
      <c r="B9" s="43">
        <v>42</v>
      </c>
      <c r="C9" s="44"/>
      <c r="D9" s="43">
        <v>1.5</v>
      </c>
      <c r="E9" s="44"/>
      <c r="F9" s="43" t="s">
        <v>7</v>
      </c>
      <c r="G9" s="43" t="s">
        <v>8</v>
      </c>
      <c r="H9" s="43" t="s">
        <v>9</v>
      </c>
      <c r="I9" s="43" t="s">
        <v>10</v>
      </c>
      <c r="J9" s="43" t="s">
        <v>11</v>
      </c>
      <c r="K9" s="43" t="s">
        <v>12</v>
      </c>
      <c r="L9" s="43" t="s">
        <v>13</v>
      </c>
    </row>
    <row r="10" spans="1:12" x14ac:dyDescent="0.45">
      <c r="A10" s="43" t="s">
        <v>27</v>
      </c>
      <c r="B10" s="43">
        <v>42</v>
      </c>
      <c r="C10" s="43">
        <v>91</v>
      </c>
      <c r="D10" s="43">
        <v>91</v>
      </c>
      <c r="E10" s="43" t="s">
        <v>28</v>
      </c>
      <c r="F10" s="44"/>
      <c r="G10" s="43" t="s">
        <v>29</v>
      </c>
      <c r="H10" s="43" t="s">
        <v>29</v>
      </c>
      <c r="I10" s="43" t="s">
        <v>29</v>
      </c>
      <c r="J10" s="44"/>
      <c r="K10" s="43" t="s">
        <v>30</v>
      </c>
      <c r="L10" s="43" t="s">
        <v>16</v>
      </c>
    </row>
    <row r="11" spans="1:12" x14ac:dyDescent="0.45">
      <c r="A11" s="43" t="s">
        <v>31</v>
      </c>
      <c r="B11" s="43">
        <v>42</v>
      </c>
      <c r="C11" s="43">
        <v>180</v>
      </c>
      <c r="D11" s="43">
        <v>91</v>
      </c>
      <c r="E11" s="43" t="s">
        <v>28</v>
      </c>
      <c r="F11" s="44"/>
      <c r="G11" s="43" t="s">
        <v>32</v>
      </c>
      <c r="H11" s="43" t="s">
        <v>32</v>
      </c>
      <c r="I11" s="43" t="s">
        <v>32</v>
      </c>
      <c r="J11" s="44"/>
      <c r="K11" s="43" t="s">
        <v>32</v>
      </c>
      <c r="L11" s="43" t="s">
        <v>16</v>
      </c>
    </row>
    <row r="12" spans="1:12" x14ac:dyDescent="0.45">
      <c r="A12" s="43" t="s">
        <v>33</v>
      </c>
      <c r="B12" s="43">
        <v>42</v>
      </c>
      <c r="C12" s="43">
        <v>90</v>
      </c>
      <c r="D12" s="43">
        <v>90</v>
      </c>
      <c r="E12" s="43" t="s">
        <v>28</v>
      </c>
      <c r="F12" s="44"/>
      <c r="G12" s="43" t="s">
        <v>34</v>
      </c>
      <c r="H12" s="43" t="s">
        <v>34</v>
      </c>
      <c r="I12" s="43" t="s">
        <v>34</v>
      </c>
      <c r="J12" s="44"/>
      <c r="K12" s="43" t="s">
        <v>35</v>
      </c>
      <c r="L12" s="43" t="s">
        <v>16</v>
      </c>
    </row>
    <row r="13" spans="1:12" x14ac:dyDescent="0.45">
      <c r="A13" s="43" t="s">
        <v>36</v>
      </c>
      <c r="B13" s="43">
        <v>42</v>
      </c>
      <c r="C13" s="43">
        <v>181</v>
      </c>
      <c r="D13" s="43">
        <v>91</v>
      </c>
      <c r="E13" s="43" t="s">
        <v>28</v>
      </c>
      <c r="F13" s="44"/>
      <c r="G13" s="43" t="s">
        <v>37</v>
      </c>
      <c r="H13" s="43" t="s">
        <v>37</v>
      </c>
      <c r="I13" s="43" t="s">
        <v>37</v>
      </c>
      <c r="J13" s="44"/>
      <c r="K13" s="43" t="s">
        <v>37</v>
      </c>
      <c r="L13" s="43" t="s">
        <v>16</v>
      </c>
    </row>
    <row r="14" spans="1:12" x14ac:dyDescent="0.45">
      <c r="A14" s="43" t="s">
        <v>38</v>
      </c>
      <c r="B14" s="43">
        <v>42</v>
      </c>
      <c r="C14" s="43">
        <v>267</v>
      </c>
      <c r="D14" s="43">
        <v>267</v>
      </c>
      <c r="E14" s="43" t="s">
        <v>26</v>
      </c>
      <c r="F14" s="44"/>
      <c r="G14" s="43" t="s">
        <v>37</v>
      </c>
      <c r="H14" s="43" t="s">
        <v>37</v>
      </c>
      <c r="I14" s="43" t="s">
        <v>37</v>
      </c>
      <c r="J14" s="44"/>
      <c r="K14" s="43" t="s">
        <v>37</v>
      </c>
      <c r="L14" s="43" t="s">
        <v>16</v>
      </c>
    </row>
    <row r="15" spans="1:12" x14ac:dyDescent="0.45">
      <c r="A15" s="42" t="s">
        <v>39</v>
      </c>
      <c r="B15" s="43">
        <v>2</v>
      </c>
      <c r="C15" s="44"/>
      <c r="D15" s="43">
        <v>2</v>
      </c>
      <c r="E15" s="44"/>
      <c r="F15" s="43" t="s">
        <v>7</v>
      </c>
      <c r="G15" s="43" t="s">
        <v>8</v>
      </c>
      <c r="H15" s="43" t="s">
        <v>9</v>
      </c>
      <c r="I15" s="43" t="s">
        <v>10</v>
      </c>
      <c r="J15" s="43" t="s">
        <v>11</v>
      </c>
      <c r="K15" s="43" t="s">
        <v>12</v>
      </c>
      <c r="L15" s="43" t="s">
        <v>13</v>
      </c>
    </row>
    <row r="16" spans="1:12" x14ac:dyDescent="0.45">
      <c r="A16" s="43" t="s">
        <v>40</v>
      </c>
      <c r="B16" s="43">
        <v>2</v>
      </c>
      <c r="C16" s="43">
        <v>168</v>
      </c>
      <c r="D16" s="43">
        <v>168</v>
      </c>
      <c r="E16" s="43" t="s">
        <v>41</v>
      </c>
      <c r="F16" s="43" t="s">
        <v>42</v>
      </c>
      <c r="G16" s="43" t="s">
        <v>42</v>
      </c>
      <c r="H16" s="43" t="s">
        <v>42</v>
      </c>
      <c r="I16" s="43" t="s">
        <v>42</v>
      </c>
      <c r="J16" s="44"/>
      <c r="K16" s="43" t="s">
        <v>42</v>
      </c>
      <c r="L16" s="43" t="s">
        <v>16</v>
      </c>
    </row>
    <row r="17" spans="1:12" x14ac:dyDescent="0.45">
      <c r="A17" s="43" t="s">
        <v>43</v>
      </c>
      <c r="B17" s="43">
        <v>2</v>
      </c>
      <c r="C17" s="43">
        <v>173</v>
      </c>
      <c r="D17" s="43">
        <v>173</v>
      </c>
      <c r="E17" s="43" t="s">
        <v>41</v>
      </c>
      <c r="F17" s="44"/>
      <c r="G17" s="44"/>
      <c r="H17" s="44"/>
      <c r="I17" s="43" t="s">
        <v>44</v>
      </c>
      <c r="J17" s="44"/>
      <c r="K17" s="44"/>
      <c r="L17" s="44"/>
    </row>
    <row r="18" spans="1:12" x14ac:dyDescent="0.45">
      <c r="A18" s="45" t="s">
        <v>45</v>
      </c>
      <c r="B18" s="43">
        <v>2</v>
      </c>
      <c r="C18" s="43">
        <v>179</v>
      </c>
      <c r="D18" s="43">
        <v>179</v>
      </c>
      <c r="E18" s="43" t="s">
        <v>41</v>
      </c>
      <c r="F18" s="44"/>
      <c r="G18" s="44"/>
      <c r="H18" s="44"/>
      <c r="I18" s="43" t="s">
        <v>46</v>
      </c>
      <c r="J18" s="44"/>
      <c r="K18" s="44"/>
      <c r="L18" s="44"/>
    </row>
    <row r="19" spans="1:12" x14ac:dyDescent="0.45">
      <c r="A19" s="45" t="s">
        <v>47</v>
      </c>
      <c r="B19" s="43">
        <v>2</v>
      </c>
      <c r="C19" s="43">
        <v>198</v>
      </c>
      <c r="D19" s="43">
        <v>181</v>
      </c>
      <c r="E19" s="43" t="s">
        <v>41</v>
      </c>
      <c r="F19" s="44"/>
      <c r="G19" s="43" t="s">
        <v>48</v>
      </c>
      <c r="H19" s="43" t="s">
        <v>48</v>
      </c>
      <c r="I19" s="43" t="s">
        <v>48</v>
      </c>
      <c r="J19" s="44"/>
      <c r="K19" s="43" t="s">
        <v>48</v>
      </c>
      <c r="L19" s="44"/>
    </row>
    <row r="20" spans="1:12" x14ac:dyDescent="0.45">
      <c r="A20" s="45" t="s">
        <v>49</v>
      </c>
      <c r="B20" s="43">
        <v>2</v>
      </c>
      <c r="C20" s="43">
        <v>6</v>
      </c>
      <c r="D20" s="43">
        <v>6</v>
      </c>
      <c r="E20" s="43" t="s">
        <v>41</v>
      </c>
      <c r="F20" s="43" t="s">
        <v>50</v>
      </c>
      <c r="G20" s="43" t="s">
        <v>50</v>
      </c>
      <c r="H20" s="43" t="s">
        <v>50</v>
      </c>
      <c r="I20" s="43" t="s">
        <v>50</v>
      </c>
      <c r="J20" s="44"/>
      <c r="K20" s="43" t="s">
        <v>50</v>
      </c>
      <c r="L20" s="43" t="s">
        <v>16</v>
      </c>
    </row>
    <row r="21" spans="1:12" x14ac:dyDescent="0.45">
      <c r="A21" s="45" t="s">
        <v>51</v>
      </c>
      <c r="B21" s="43">
        <v>2</v>
      </c>
      <c r="C21" s="43">
        <v>13</v>
      </c>
      <c r="D21" s="43">
        <v>13</v>
      </c>
      <c r="E21" s="43" t="s">
        <v>41</v>
      </c>
      <c r="F21" s="43" t="s">
        <v>46</v>
      </c>
      <c r="G21" s="43" t="s">
        <v>46</v>
      </c>
      <c r="H21" s="43" t="s">
        <v>46</v>
      </c>
      <c r="I21" s="43" t="s">
        <v>46</v>
      </c>
      <c r="J21" s="43" t="s">
        <v>46</v>
      </c>
      <c r="K21" s="43" t="s">
        <v>46</v>
      </c>
      <c r="L21" s="43" t="s">
        <v>16</v>
      </c>
    </row>
    <row r="22" spans="1:12" x14ac:dyDescent="0.45">
      <c r="A22" s="45" t="s">
        <v>52</v>
      </c>
      <c r="B22" s="43">
        <v>2</v>
      </c>
      <c r="C22" s="43">
        <v>252</v>
      </c>
      <c r="D22" s="43">
        <v>252</v>
      </c>
      <c r="E22" s="43" t="s">
        <v>41</v>
      </c>
      <c r="F22" s="44"/>
      <c r="G22" s="44"/>
      <c r="H22" s="43" t="s">
        <v>53</v>
      </c>
      <c r="I22" s="43" t="s">
        <v>53</v>
      </c>
      <c r="J22" s="44"/>
      <c r="K22" s="43" t="s">
        <v>54</v>
      </c>
      <c r="L22" s="44"/>
    </row>
    <row r="23" spans="1:12" x14ac:dyDescent="0.45">
      <c r="A23" s="45" t="s">
        <v>55</v>
      </c>
      <c r="B23" s="43">
        <v>2</v>
      </c>
      <c r="C23" s="43">
        <v>271</v>
      </c>
      <c r="D23" s="43">
        <v>133</v>
      </c>
      <c r="E23" s="43" t="s">
        <v>41</v>
      </c>
      <c r="F23" s="44"/>
      <c r="G23" s="43" t="s">
        <v>56</v>
      </c>
      <c r="H23" s="43" t="s">
        <v>56</v>
      </c>
      <c r="I23" s="43" t="s">
        <v>56</v>
      </c>
      <c r="J23" s="44"/>
      <c r="K23" s="44"/>
      <c r="L23" s="43" t="s">
        <v>16</v>
      </c>
    </row>
    <row r="24" spans="1:12" x14ac:dyDescent="0.45">
      <c r="A24" s="45" t="s">
        <v>57</v>
      </c>
      <c r="B24" s="43">
        <v>2</v>
      </c>
      <c r="C24" s="43">
        <v>299</v>
      </c>
      <c r="D24" s="43">
        <v>299</v>
      </c>
      <c r="E24" s="43" t="s">
        <v>41</v>
      </c>
      <c r="F24" s="44"/>
      <c r="G24" s="43" t="s">
        <v>58</v>
      </c>
      <c r="H24" s="44"/>
      <c r="I24" s="44"/>
      <c r="J24" s="44"/>
      <c r="K24" s="44"/>
      <c r="L24" s="44"/>
    </row>
    <row r="25" spans="1:12" x14ac:dyDescent="0.45">
      <c r="A25" s="45" t="s">
        <v>59</v>
      </c>
      <c r="B25" s="43">
        <v>2</v>
      </c>
      <c r="C25" s="43">
        <v>286</v>
      </c>
      <c r="D25" s="43">
        <v>272</v>
      </c>
      <c r="E25" s="43" t="s">
        <v>60</v>
      </c>
      <c r="F25" s="43" t="s">
        <v>61</v>
      </c>
      <c r="G25" s="43" t="s">
        <v>61</v>
      </c>
      <c r="H25" s="43" t="s">
        <v>61</v>
      </c>
      <c r="I25" s="43" t="s">
        <v>61</v>
      </c>
      <c r="J25" s="44"/>
      <c r="K25" s="44"/>
      <c r="L25" s="44"/>
    </row>
    <row r="26" spans="1:12" x14ac:dyDescent="0.45">
      <c r="A26" s="45" t="s">
        <v>21</v>
      </c>
      <c r="B26" s="43">
        <v>2</v>
      </c>
      <c r="C26" s="43">
        <v>132</v>
      </c>
      <c r="D26" s="43">
        <v>132</v>
      </c>
      <c r="E26" s="43" t="s">
        <v>41</v>
      </c>
      <c r="F26" s="43" t="s">
        <v>56</v>
      </c>
      <c r="G26" s="43" t="s">
        <v>56</v>
      </c>
      <c r="H26" s="43" t="s">
        <v>56</v>
      </c>
      <c r="I26" s="43" t="s">
        <v>56</v>
      </c>
      <c r="J26" s="43" t="s">
        <v>62</v>
      </c>
      <c r="K26" s="43" t="s">
        <v>62</v>
      </c>
      <c r="L26" s="43" t="s">
        <v>16</v>
      </c>
    </row>
    <row r="27" spans="1:12" x14ac:dyDescent="0.45">
      <c r="A27" s="45" t="s">
        <v>63</v>
      </c>
      <c r="B27" s="43">
        <v>2</v>
      </c>
      <c r="C27" s="43">
        <v>177</v>
      </c>
      <c r="D27" s="43">
        <v>177</v>
      </c>
      <c r="E27" s="43" t="s">
        <v>41</v>
      </c>
      <c r="F27" s="44"/>
      <c r="G27" s="44"/>
      <c r="H27" s="44"/>
      <c r="I27" s="43" t="s">
        <v>64</v>
      </c>
      <c r="J27" s="44"/>
      <c r="K27" s="44"/>
      <c r="L27" s="44"/>
    </row>
    <row r="28" spans="1:12" x14ac:dyDescent="0.45">
      <c r="A28" s="45" t="s">
        <v>65</v>
      </c>
      <c r="B28" s="43">
        <v>2</v>
      </c>
      <c r="C28" s="43">
        <v>253</v>
      </c>
      <c r="D28" s="43">
        <v>253</v>
      </c>
      <c r="E28" s="43" t="s">
        <v>41</v>
      </c>
      <c r="F28" s="44"/>
      <c r="G28" s="44"/>
      <c r="H28" s="44"/>
      <c r="I28" s="44"/>
      <c r="J28" s="44"/>
      <c r="K28" s="43" t="s">
        <v>66</v>
      </c>
      <c r="L28" s="44"/>
    </row>
    <row r="29" spans="1:12" x14ac:dyDescent="0.45">
      <c r="A29" s="45" t="s">
        <v>67</v>
      </c>
      <c r="B29" s="43">
        <v>2</v>
      </c>
      <c r="C29" s="43">
        <v>5</v>
      </c>
      <c r="D29" s="43">
        <v>5</v>
      </c>
      <c r="E29" s="43" t="s">
        <v>41</v>
      </c>
      <c r="F29" s="44"/>
      <c r="G29" s="43" t="s">
        <v>68</v>
      </c>
      <c r="H29" s="43" t="s">
        <v>68</v>
      </c>
      <c r="I29" s="43" t="s">
        <v>68</v>
      </c>
      <c r="J29" s="44"/>
      <c r="K29" s="43" t="s">
        <v>68</v>
      </c>
      <c r="L29" s="43" t="s">
        <v>16</v>
      </c>
    </row>
    <row r="30" spans="1:12" x14ac:dyDescent="0.45">
      <c r="A30" s="45" t="s">
        <v>69</v>
      </c>
      <c r="B30" s="43">
        <v>2</v>
      </c>
      <c r="C30" s="43">
        <v>161</v>
      </c>
      <c r="D30" s="43">
        <v>161</v>
      </c>
      <c r="E30" s="43" t="s">
        <v>41</v>
      </c>
      <c r="F30" s="44"/>
      <c r="G30" s="44"/>
      <c r="H30" s="43" t="s">
        <v>70</v>
      </c>
      <c r="I30" s="44"/>
      <c r="J30" s="44"/>
      <c r="K30" s="44"/>
      <c r="L30" s="44"/>
    </row>
    <row r="31" spans="1:12" x14ac:dyDescent="0.45">
      <c r="A31" s="45" t="s">
        <v>71</v>
      </c>
      <c r="B31" s="43">
        <v>2</v>
      </c>
      <c r="C31" s="43">
        <v>162</v>
      </c>
      <c r="D31" s="43">
        <v>162</v>
      </c>
      <c r="E31" s="43" t="s">
        <v>41</v>
      </c>
      <c r="F31" s="44"/>
      <c r="G31" s="44"/>
      <c r="H31" s="43" t="s">
        <v>72</v>
      </c>
      <c r="I31" s="44"/>
      <c r="J31" s="44"/>
      <c r="K31" s="44"/>
      <c r="L31" s="44"/>
    </row>
    <row r="32" spans="1:12" x14ac:dyDescent="0.45">
      <c r="A32" s="45" t="s">
        <v>73</v>
      </c>
      <c r="B32" s="43">
        <v>2</v>
      </c>
      <c r="C32" s="43">
        <v>163</v>
      </c>
      <c r="D32" s="43">
        <v>163</v>
      </c>
      <c r="E32" s="43" t="s">
        <v>41</v>
      </c>
      <c r="F32" s="44"/>
      <c r="G32" s="44"/>
      <c r="H32" s="43" t="s">
        <v>74</v>
      </c>
      <c r="I32" s="44"/>
      <c r="J32" s="44"/>
      <c r="K32" s="44"/>
      <c r="L32" s="44"/>
    </row>
    <row r="33" spans="1:12" x14ac:dyDescent="0.45">
      <c r="A33" s="45" t="s">
        <v>75</v>
      </c>
      <c r="B33" s="43">
        <v>2</v>
      </c>
      <c r="C33" s="43">
        <v>164</v>
      </c>
      <c r="D33" s="43">
        <v>164</v>
      </c>
      <c r="E33" s="43" t="s">
        <v>41</v>
      </c>
      <c r="F33" s="44"/>
      <c r="G33" s="44"/>
      <c r="H33" s="43" t="s">
        <v>46</v>
      </c>
      <c r="I33" s="43" t="s">
        <v>46</v>
      </c>
      <c r="J33" s="44"/>
      <c r="K33" s="44"/>
      <c r="L33" s="44"/>
    </row>
    <row r="34" spans="1:12" x14ac:dyDescent="0.45">
      <c r="A34" s="45" t="s">
        <v>76</v>
      </c>
      <c r="B34" s="43">
        <v>2</v>
      </c>
      <c r="C34" s="43">
        <v>201</v>
      </c>
      <c r="D34" s="43">
        <v>184</v>
      </c>
      <c r="E34" s="43" t="s">
        <v>41</v>
      </c>
      <c r="F34" s="44"/>
      <c r="G34" s="43" t="s">
        <v>77</v>
      </c>
      <c r="H34" s="43" t="s">
        <v>77</v>
      </c>
      <c r="I34" s="43" t="s">
        <v>77</v>
      </c>
      <c r="J34" s="44"/>
      <c r="K34" s="44"/>
      <c r="L34" s="44"/>
    </row>
    <row r="35" spans="1:12" x14ac:dyDescent="0.45">
      <c r="A35" s="45" t="s">
        <v>78</v>
      </c>
      <c r="B35" s="43">
        <v>2</v>
      </c>
      <c r="C35" s="43">
        <v>240</v>
      </c>
      <c r="D35" s="43">
        <v>240</v>
      </c>
      <c r="E35" s="43" t="s">
        <v>41</v>
      </c>
      <c r="F35" s="43" t="s">
        <v>79</v>
      </c>
      <c r="G35" s="44"/>
      <c r="H35" s="44"/>
      <c r="I35" s="44"/>
      <c r="J35" s="44"/>
      <c r="K35" s="43" t="s">
        <v>79</v>
      </c>
      <c r="L35" s="44"/>
    </row>
    <row r="36" spans="1:12" x14ac:dyDescent="0.45">
      <c r="A36" s="45" t="s">
        <v>80</v>
      </c>
      <c r="B36" s="43">
        <v>2</v>
      </c>
      <c r="C36" s="43">
        <v>300</v>
      </c>
      <c r="D36" s="43">
        <v>300</v>
      </c>
      <c r="E36" s="43" t="s">
        <v>81</v>
      </c>
      <c r="F36" s="44"/>
      <c r="G36" s="43" t="s">
        <v>82</v>
      </c>
      <c r="H36" s="43" t="s">
        <v>82</v>
      </c>
      <c r="I36" s="43" t="s">
        <v>82</v>
      </c>
      <c r="J36" s="44"/>
      <c r="K36" s="44"/>
      <c r="L36" s="44"/>
    </row>
    <row r="37" spans="1:12" x14ac:dyDescent="0.45">
      <c r="A37" s="45" t="s">
        <v>83</v>
      </c>
      <c r="B37" s="43">
        <v>2</v>
      </c>
      <c r="C37" s="43">
        <v>175</v>
      </c>
      <c r="D37" s="43">
        <v>175</v>
      </c>
      <c r="E37" s="43" t="s">
        <v>41</v>
      </c>
      <c r="F37" s="44"/>
      <c r="G37" s="44"/>
      <c r="H37" s="44"/>
      <c r="I37" s="43" t="s">
        <v>84</v>
      </c>
      <c r="J37" s="44"/>
      <c r="K37" s="44"/>
      <c r="L37" s="44"/>
    </row>
    <row r="38" spans="1:12" x14ac:dyDescent="0.45">
      <c r="A38" s="45" t="s">
        <v>85</v>
      </c>
      <c r="B38" s="43">
        <v>2</v>
      </c>
      <c r="C38" s="43">
        <v>232</v>
      </c>
      <c r="D38" s="43">
        <v>7</v>
      </c>
      <c r="E38" s="43" t="s">
        <v>41</v>
      </c>
      <c r="F38" s="44"/>
      <c r="G38" s="44"/>
      <c r="H38" s="44"/>
      <c r="I38" s="44"/>
      <c r="J38" s="43" t="s">
        <v>86</v>
      </c>
      <c r="K38" s="44"/>
      <c r="L38" s="44"/>
    </row>
    <row r="39" spans="1:12" x14ac:dyDescent="0.45">
      <c r="A39" s="45" t="s">
        <v>87</v>
      </c>
      <c r="B39" s="43">
        <v>2</v>
      </c>
      <c r="C39" s="43">
        <v>242</v>
      </c>
      <c r="D39" s="43">
        <v>242</v>
      </c>
      <c r="E39" s="43" t="s">
        <v>41</v>
      </c>
      <c r="F39" s="43" t="s">
        <v>79</v>
      </c>
      <c r="G39" s="44"/>
      <c r="H39" s="44"/>
      <c r="I39" s="44"/>
      <c r="J39" s="44"/>
      <c r="K39" s="44"/>
      <c r="L39" s="44"/>
    </row>
    <row r="40" spans="1:12" x14ac:dyDescent="0.45">
      <c r="A40" s="45" t="s">
        <v>88</v>
      </c>
      <c r="B40" s="43">
        <v>2</v>
      </c>
      <c r="C40" s="43">
        <v>165</v>
      </c>
      <c r="D40" s="43">
        <v>165</v>
      </c>
      <c r="E40" s="43" t="s">
        <v>41</v>
      </c>
      <c r="F40" s="44"/>
      <c r="G40" s="44"/>
      <c r="H40" s="43" t="s">
        <v>53</v>
      </c>
      <c r="I40" s="43" t="s">
        <v>53</v>
      </c>
      <c r="J40" s="44"/>
      <c r="K40" s="44"/>
      <c r="L40" s="44"/>
    </row>
    <row r="41" spans="1:12" x14ac:dyDescent="0.45">
      <c r="A41" s="45" t="s">
        <v>89</v>
      </c>
      <c r="B41" s="43">
        <v>2</v>
      </c>
      <c r="C41" s="43">
        <v>178</v>
      </c>
      <c r="D41" s="43">
        <v>178</v>
      </c>
      <c r="E41" s="43" t="s">
        <v>41</v>
      </c>
      <c r="F41" s="44"/>
      <c r="G41" s="44"/>
      <c r="H41" s="44"/>
      <c r="I41" s="43" t="s">
        <v>90</v>
      </c>
      <c r="J41" s="44"/>
      <c r="K41" s="44"/>
      <c r="L41" s="44"/>
    </row>
    <row r="42" spans="1:12" x14ac:dyDescent="0.45">
      <c r="A42" s="45" t="s">
        <v>91</v>
      </c>
      <c r="B42" s="43">
        <v>2</v>
      </c>
      <c r="C42" s="43">
        <v>199</v>
      </c>
      <c r="D42" s="43">
        <v>182</v>
      </c>
      <c r="E42" s="43" t="s">
        <v>41</v>
      </c>
      <c r="F42" s="44"/>
      <c r="G42" s="43" t="s">
        <v>92</v>
      </c>
      <c r="H42" s="43" t="s">
        <v>92</v>
      </c>
      <c r="I42" s="43" t="s">
        <v>92</v>
      </c>
      <c r="J42" s="44"/>
      <c r="K42" s="43" t="s">
        <v>93</v>
      </c>
      <c r="L42" s="43" t="s">
        <v>16</v>
      </c>
    </row>
    <row r="43" spans="1:12" x14ac:dyDescent="0.45">
      <c r="A43" s="45" t="s">
        <v>94</v>
      </c>
      <c r="B43" s="43">
        <v>2</v>
      </c>
      <c r="C43" s="43">
        <v>200</v>
      </c>
      <c r="D43" s="43">
        <v>183</v>
      </c>
      <c r="E43" s="43" t="s">
        <v>41</v>
      </c>
      <c r="F43" s="43" t="s">
        <v>95</v>
      </c>
      <c r="G43" s="43" t="s">
        <v>95</v>
      </c>
      <c r="H43" s="43" t="s">
        <v>95</v>
      </c>
      <c r="I43" s="43" t="s">
        <v>95</v>
      </c>
      <c r="J43" s="44"/>
      <c r="K43" s="43" t="s">
        <v>96</v>
      </c>
      <c r="L43" s="43" t="s">
        <v>16</v>
      </c>
    </row>
    <row r="44" spans="1:12" x14ac:dyDescent="0.45">
      <c r="A44" s="45" t="s">
        <v>97</v>
      </c>
      <c r="B44" s="43">
        <v>2</v>
      </c>
      <c r="C44" s="43">
        <v>228</v>
      </c>
      <c r="D44" s="43">
        <v>185</v>
      </c>
      <c r="E44" s="43" t="s">
        <v>41</v>
      </c>
      <c r="F44" s="44"/>
      <c r="G44" s="43" t="s">
        <v>98</v>
      </c>
      <c r="H44" s="44"/>
      <c r="I44" s="44"/>
      <c r="J44" s="44"/>
      <c r="K44" s="44"/>
      <c r="L44" s="44"/>
    </row>
    <row r="45" spans="1:12" x14ac:dyDescent="0.45">
      <c r="A45" s="45" t="s">
        <v>99</v>
      </c>
      <c r="B45" s="43">
        <v>2</v>
      </c>
      <c r="C45" s="43">
        <v>241</v>
      </c>
      <c r="D45" s="43">
        <v>241</v>
      </c>
      <c r="E45" s="43" t="s">
        <v>41</v>
      </c>
      <c r="F45" s="43" t="s">
        <v>79</v>
      </c>
      <c r="G45" s="43" t="s">
        <v>46</v>
      </c>
      <c r="H45" s="43" t="s">
        <v>46</v>
      </c>
      <c r="I45" s="43" t="s">
        <v>46</v>
      </c>
      <c r="J45" s="43" t="s">
        <v>46</v>
      </c>
      <c r="K45" s="44"/>
      <c r="L45" s="44"/>
    </row>
    <row r="46" spans="1:12" x14ac:dyDescent="0.45">
      <c r="A46" s="45" t="s">
        <v>100</v>
      </c>
      <c r="B46" s="43">
        <v>2</v>
      </c>
      <c r="C46" s="43">
        <v>243</v>
      </c>
      <c r="D46" s="43">
        <v>243</v>
      </c>
      <c r="E46" s="43" t="s">
        <v>41</v>
      </c>
      <c r="F46" s="43" t="s">
        <v>101</v>
      </c>
      <c r="G46" s="44"/>
      <c r="H46" s="44"/>
      <c r="I46" s="44"/>
      <c r="J46" s="44"/>
      <c r="K46" s="44"/>
      <c r="L46" s="44"/>
    </row>
    <row r="47" spans="1:12" x14ac:dyDescent="0.45">
      <c r="A47" s="45" t="s">
        <v>102</v>
      </c>
      <c r="B47" s="43">
        <v>2</v>
      </c>
      <c r="C47" s="43">
        <v>254</v>
      </c>
      <c r="D47" s="43">
        <v>254</v>
      </c>
      <c r="E47" s="43" t="s">
        <v>41</v>
      </c>
      <c r="F47" s="44"/>
      <c r="G47" s="44"/>
      <c r="H47" s="44"/>
      <c r="I47" s="44"/>
      <c r="J47" s="43" t="s">
        <v>103</v>
      </c>
      <c r="K47" s="43" t="s">
        <v>103</v>
      </c>
      <c r="L47" s="44"/>
    </row>
    <row r="48" spans="1:12" x14ac:dyDescent="0.45">
      <c r="A48" s="45" t="s">
        <v>104</v>
      </c>
      <c r="B48" s="43">
        <v>2</v>
      </c>
      <c r="C48" s="43">
        <v>233</v>
      </c>
      <c r="D48" s="43">
        <v>190</v>
      </c>
      <c r="E48" s="43" t="s">
        <v>41</v>
      </c>
      <c r="F48" s="44"/>
      <c r="G48" s="43" t="s">
        <v>46</v>
      </c>
      <c r="H48" s="43" t="s">
        <v>46</v>
      </c>
      <c r="I48" s="43" t="s">
        <v>46</v>
      </c>
      <c r="J48" s="44"/>
      <c r="K48" s="44"/>
      <c r="L48" s="43" t="s">
        <v>16</v>
      </c>
    </row>
    <row r="49" spans="1:12" x14ac:dyDescent="0.45">
      <c r="A49" s="45" t="s">
        <v>105</v>
      </c>
      <c r="B49" s="43">
        <v>2</v>
      </c>
      <c r="C49" s="43">
        <v>7</v>
      </c>
      <c r="D49" s="43">
        <v>7</v>
      </c>
      <c r="E49" s="43" t="s">
        <v>41</v>
      </c>
      <c r="F49" s="44"/>
      <c r="G49" s="43" t="s">
        <v>58</v>
      </c>
      <c r="H49" s="44"/>
      <c r="I49" s="44"/>
      <c r="J49" s="44"/>
      <c r="K49" s="44"/>
      <c r="L49" s="44"/>
    </row>
    <row r="50" spans="1:12" x14ac:dyDescent="0.45">
      <c r="A50" s="45" t="s">
        <v>106</v>
      </c>
      <c r="B50" s="43">
        <v>2</v>
      </c>
      <c r="C50" s="43">
        <v>169</v>
      </c>
      <c r="D50" s="43">
        <v>169</v>
      </c>
      <c r="E50" s="43" t="s">
        <v>41</v>
      </c>
      <c r="F50" s="44"/>
      <c r="G50" s="44"/>
      <c r="H50" s="44"/>
      <c r="I50" s="43" t="s">
        <v>107</v>
      </c>
      <c r="J50" s="44"/>
      <c r="K50" s="44"/>
      <c r="L50" s="44"/>
    </row>
    <row r="51" spans="1:12" x14ac:dyDescent="0.45">
      <c r="A51" s="45" t="s">
        <v>108</v>
      </c>
      <c r="B51" s="43">
        <v>2</v>
      </c>
      <c r="C51" s="43">
        <v>171</v>
      </c>
      <c r="D51" s="43">
        <v>171</v>
      </c>
      <c r="E51" s="43" t="s">
        <v>41</v>
      </c>
      <c r="F51" s="44"/>
      <c r="G51" s="44"/>
      <c r="H51" s="44"/>
      <c r="I51" s="43" t="s">
        <v>46</v>
      </c>
      <c r="J51" s="44"/>
      <c r="K51" s="44"/>
      <c r="L51" s="44"/>
    </row>
    <row r="52" spans="1:12" x14ac:dyDescent="0.45">
      <c r="A52" s="45" t="s">
        <v>109</v>
      </c>
      <c r="B52" s="43">
        <v>2</v>
      </c>
      <c r="C52" s="43">
        <v>172</v>
      </c>
      <c r="D52" s="43">
        <v>172</v>
      </c>
      <c r="E52" s="43" t="s">
        <v>41</v>
      </c>
      <c r="F52" s="44"/>
      <c r="G52" s="44"/>
      <c r="H52" s="44"/>
      <c r="I52" s="43" t="s">
        <v>90</v>
      </c>
      <c r="J52" s="44"/>
      <c r="K52" s="43" t="s">
        <v>110</v>
      </c>
      <c r="L52" s="44"/>
    </row>
    <row r="53" spans="1:12" x14ac:dyDescent="0.45">
      <c r="A53" s="45" t="s">
        <v>111</v>
      </c>
      <c r="B53" s="43">
        <v>2</v>
      </c>
      <c r="C53" s="43">
        <v>176</v>
      </c>
      <c r="D53" s="43">
        <v>176</v>
      </c>
      <c r="E53" s="43" t="s">
        <v>41</v>
      </c>
      <c r="F53" s="44"/>
      <c r="G53" s="44"/>
      <c r="H53" s="44"/>
      <c r="I53" s="43" t="s">
        <v>64</v>
      </c>
      <c r="J53" s="44"/>
      <c r="K53" s="44"/>
      <c r="L53" s="44"/>
    </row>
    <row r="54" spans="1:12" x14ac:dyDescent="0.45">
      <c r="A54" s="45" t="s">
        <v>112</v>
      </c>
      <c r="B54" s="43">
        <v>2</v>
      </c>
      <c r="C54" s="43">
        <v>202</v>
      </c>
      <c r="D54" s="43">
        <v>186</v>
      </c>
      <c r="E54" s="43" t="s">
        <v>41</v>
      </c>
      <c r="F54" s="44"/>
      <c r="G54" s="43" t="s">
        <v>113</v>
      </c>
      <c r="H54" s="43" t="s">
        <v>113</v>
      </c>
      <c r="I54" s="43" t="s">
        <v>113</v>
      </c>
      <c r="J54" s="44"/>
      <c r="K54" s="44"/>
      <c r="L54" s="44"/>
    </row>
    <row r="55" spans="1:12" x14ac:dyDescent="0.45">
      <c r="A55" s="45" t="s">
        <v>114</v>
      </c>
      <c r="B55" s="43">
        <v>2</v>
      </c>
      <c r="C55" s="43">
        <v>203</v>
      </c>
      <c r="D55" s="43">
        <v>187</v>
      </c>
      <c r="E55" s="43" t="s">
        <v>41</v>
      </c>
      <c r="F55" s="44"/>
      <c r="G55" s="43" t="s">
        <v>115</v>
      </c>
      <c r="H55" s="43" t="s">
        <v>115</v>
      </c>
      <c r="I55" s="43" t="s">
        <v>115</v>
      </c>
      <c r="J55" s="44"/>
      <c r="K55" s="44"/>
      <c r="L55" s="43" t="s">
        <v>16</v>
      </c>
    </row>
    <row r="56" spans="1:12" x14ac:dyDescent="0.45">
      <c r="A56" s="45" t="s">
        <v>116</v>
      </c>
      <c r="B56" s="43">
        <v>2</v>
      </c>
      <c r="C56" s="43">
        <v>287</v>
      </c>
      <c r="D56" s="43">
        <v>271</v>
      </c>
      <c r="E56" s="43" t="s">
        <v>60</v>
      </c>
      <c r="F56" s="44"/>
      <c r="G56" s="44"/>
      <c r="H56" s="44"/>
      <c r="I56" s="44"/>
      <c r="J56" s="43" t="s">
        <v>117</v>
      </c>
      <c r="K56" s="43" t="s">
        <v>117</v>
      </c>
      <c r="L56" s="44"/>
    </row>
    <row r="57" spans="1:12" x14ac:dyDescent="0.45">
      <c r="A57" s="45" t="s">
        <v>118</v>
      </c>
      <c r="B57" s="43">
        <v>2</v>
      </c>
      <c r="C57" s="43">
        <v>15</v>
      </c>
      <c r="D57" s="43">
        <v>15</v>
      </c>
      <c r="E57" s="43" t="s">
        <v>41</v>
      </c>
      <c r="F57" s="44"/>
      <c r="G57" s="43" t="s">
        <v>119</v>
      </c>
      <c r="H57" s="43" t="s">
        <v>119</v>
      </c>
      <c r="I57" s="43" t="s">
        <v>119</v>
      </c>
      <c r="J57" s="44"/>
      <c r="K57" s="44"/>
      <c r="L57" s="44"/>
    </row>
    <row r="58" spans="1:12" x14ac:dyDescent="0.45">
      <c r="A58" s="45" t="s">
        <v>120</v>
      </c>
      <c r="B58" s="43">
        <v>2</v>
      </c>
      <c r="C58" s="43">
        <v>16</v>
      </c>
      <c r="D58" s="43">
        <v>16</v>
      </c>
      <c r="E58" s="43" t="s">
        <v>41</v>
      </c>
      <c r="F58" s="43" t="s">
        <v>121</v>
      </c>
      <c r="G58" s="43" t="s">
        <v>121</v>
      </c>
      <c r="H58" s="43" t="s">
        <v>121</v>
      </c>
      <c r="I58" s="43" t="s">
        <v>121</v>
      </c>
      <c r="J58" s="44"/>
      <c r="K58" s="44"/>
      <c r="L58" s="44"/>
    </row>
    <row r="59" spans="1:12" x14ac:dyDescent="0.45">
      <c r="A59" s="45" t="s">
        <v>122</v>
      </c>
      <c r="B59" s="43">
        <v>2</v>
      </c>
      <c r="C59" s="43">
        <v>166</v>
      </c>
      <c r="D59" s="43">
        <v>166</v>
      </c>
      <c r="E59" s="43" t="s">
        <v>41</v>
      </c>
      <c r="F59" s="44"/>
      <c r="G59" s="43" t="s">
        <v>42</v>
      </c>
      <c r="H59" s="43" t="s">
        <v>42</v>
      </c>
      <c r="I59" s="43" t="s">
        <v>42</v>
      </c>
      <c r="J59" s="44"/>
      <c r="K59" s="44"/>
      <c r="L59" s="43" t="s">
        <v>16</v>
      </c>
    </row>
    <row r="60" spans="1:12" x14ac:dyDescent="0.45">
      <c r="A60" s="45" t="s">
        <v>123</v>
      </c>
      <c r="B60" s="43">
        <v>2</v>
      </c>
      <c r="C60" s="43">
        <v>170</v>
      </c>
      <c r="D60" s="43">
        <v>170</v>
      </c>
      <c r="E60" s="43" t="s">
        <v>41</v>
      </c>
      <c r="F60" s="44"/>
      <c r="G60" s="44"/>
      <c r="H60" s="44"/>
      <c r="I60" s="43" t="s">
        <v>124</v>
      </c>
      <c r="J60" s="44"/>
      <c r="K60" s="44"/>
      <c r="L60" s="44"/>
    </row>
    <row r="61" spans="1:12" x14ac:dyDescent="0.45">
      <c r="A61" s="45" t="s">
        <v>125</v>
      </c>
      <c r="B61" s="43">
        <v>2</v>
      </c>
      <c r="C61" s="43">
        <v>174</v>
      </c>
      <c r="D61" s="43">
        <v>174</v>
      </c>
      <c r="E61" s="43" t="s">
        <v>41</v>
      </c>
      <c r="F61" s="44"/>
      <c r="G61" s="44"/>
      <c r="H61" s="44"/>
      <c r="I61" s="43" t="s">
        <v>84</v>
      </c>
      <c r="J61" s="44"/>
      <c r="K61" s="44"/>
      <c r="L61" s="44"/>
    </row>
    <row r="62" spans="1:12" x14ac:dyDescent="0.45">
      <c r="A62" s="45" t="s">
        <v>126</v>
      </c>
      <c r="B62" s="43">
        <v>2</v>
      </c>
      <c r="C62" s="43">
        <v>197</v>
      </c>
      <c r="D62" s="43">
        <v>180</v>
      </c>
      <c r="E62" s="43" t="s">
        <v>41</v>
      </c>
      <c r="F62" s="43" t="s">
        <v>127</v>
      </c>
      <c r="G62" s="43" t="s">
        <v>127</v>
      </c>
      <c r="H62" s="43" t="s">
        <v>127</v>
      </c>
      <c r="I62" s="43" t="s">
        <v>127</v>
      </c>
      <c r="J62" s="44"/>
      <c r="K62" s="43" t="s">
        <v>127</v>
      </c>
      <c r="L62" s="44"/>
    </row>
    <row r="63" spans="1:12" x14ac:dyDescent="0.45">
      <c r="A63" s="45" t="s">
        <v>128</v>
      </c>
      <c r="B63" s="43">
        <v>2</v>
      </c>
      <c r="C63" s="43">
        <v>204</v>
      </c>
      <c r="D63" s="43">
        <v>188</v>
      </c>
      <c r="E63" s="43" t="s">
        <v>41</v>
      </c>
      <c r="F63" s="44"/>
      <c r="G63" s="43" t="s">
        <v>129</v>
      </c>
      <c r="H63" s="43" t="s">
        <v>129</v>
      </c>
      <c r="I63" s="43" t="s">
        <v>129</v>
      </c>
      <c r="J63" s="44"/>
      <c r="K63" s="44"/>
      <c r="L63" s="43" t="s">
        <v>16</v>
      </c>
    </row>
    <row r="64" spans="1:12" x14ac:dyDescent="0.45">
      <c r="A64" s="43" t="s">
        <v>130</v>
      </c>
      <c r="B64" s="43">
        <v>2</v>
      </c>
      <c r="C64" s="43">
        <v>272</v>
      </c>
      <c r="D64" s="43">
        <v>241</v>
      </c>
      <c r="E64" s="43" t="s">
        <v>41</v>
      </c>
      <c r="F64" s="44"/>
      <c r="G64" s="43" t="s">
        <v>46</v>
      </c>
      <c r="H64" s="43" t="s">
        <v>46</v>
      </c>
      <c r="I64" s="43" t="s">
        <v>46</v>
      </c>
      <c r="J64" s="43" t="s">
        <v>46</v>
      </c>
      <c r="K64" s="43" t="s">
        <v>46</v>
      </c>
      <c r="L64" s="43" t="s">
        <v>16</v>
      </c>
    </row>
    <row r="65" spans="1:12" x14ac:dyDescent="0.45">
      <c r="A65" s="42" t="s">
        <v>131</v>
      </c>
      <c r="B65" s="43">
        <v>3</v>
      </c>
      <c r="C65" s="44"/>
      <c r="D65" s="43">
        <v>3</v>
      </c>
      <c r="E65" s="44"/>
      <c r="F65" s="43" t="s">
        <v>7</v>
      </c>
      <c r="G65" s="43" t="s">
        <v>8</v>
      </c>
      <c r="H65" s="43" t="s">
        <v>9</v>
      </c>
      <c r="I65" s="43" t="s">
        <v>10</v>
      </c>
      <c r="J65" s="43" t="s">
        <v>11</v>
      </c>
      <c r="K65" s="43" t="s">
        <v>12</v>
      </c>
      <c r="L65" s="43" t="s">
        <v>13</v>
      </c>
    </row>
    <row r="66" spans="1:12" x14ac:dyDescent="0.45">
      <c r="A66" s="42" t="s">
        <v>132</v>
      </c>
      <c r="B66" s="43">
        <v>9</v>
      </c>
      <c r="C66" s="44"/>
      <c r="D66" s="43">
        <v>9</v>
      </c>
      <c r="E66" s="44"/>
      <c r="F66" s="43" t="s">
        <v>7</v>
      </c>
      <c r="G66" s="43" t="s">
        <v>8</v>
      </c>
      <c r="H66" s="43" t="s">
        <v>9</v>
      </c>
      <c r="I66" s="43" t="s">
        <v>10</v>
      </c>
      <c r="J66" s="43" t="s">
        <v>11</v>
      </c>
      <c r="K66" s="43" t="s">
        <v>12</v>
      </c>
      <c r="L66" s="43" t="s">
        <v>13</v>
      </c>
    </row>
    <row r="67" spans="1:12" x14ac:dyDescent="0.45">
      <c r="A67" s="42" t="s">
        <v>133</v>
      </c>
      <c r="B67" s="43">
        <v>13</v>
      </c>
      <c r="C67" s="44"/>
      <c r="D67" s="43">
        <v>13</v>
      </c>
      <c r="E67" s="44"/>
      <c r="F67" s="43" t="s">
        <v>7</v>
      </c>
      <c r="G67" s="43" t="s">
        <v>8</v>
      </c>
      <c r="H67" s="43" t="s">
        <v>9</v>
      </c>
      <c r="I67" s="43" t="s">
        <v>10</v>
      </c>
      <c r="J67" s="43" t="s">
        <v>11</v>
      </c>
      <c r="K67" s="43" t="s">
        <v>12</v>
      </c>
      <c r="L67" s="43" t="s">
        <v>13</v>
      </c>
    </row>
    <row r="68" spans="1:12" x14ac:dyDescent="0.45">
      <c r="A68" s="43" t="s">
        <v>134</v>
      </c>
      <c r="B68" s="43">
        <v>13</v>
      </c>
      <c r="C68" s="43">
        <v>25</v>
      </c>
      <c r="D68" s="43">
        <v>25</v>
      </c>
      <c r="E68" s="43" t="s">
        <v>132</v>
      </c>
      <c r="F68" s="43" t="s">
        <v>135</v>
      </c>
      <c r="G68" s="43" t="s">
        <v>135</v>
      </c>
      <c r="H68" s="43" t="s">
        <v>135</v>
      </c>
      <c r="I68" s="43" t="s">
        <v>135</v>
      </c>
      <c r="J68" s="44"/>
      <c r="K68" s="43" t="s">
        <v>135</v>
      </c>
      <c r="L68" s="43" t="s">
        <v>16</v>
      </c>
    </row>
    <row r="69" spans="1:12" x14ac:dyDescent="0.45">
      <c r="A69" s="43" t="s">
        <v>21</v>
      </c>
      <c r="B69" s="43">
        <v>13</v>
      </c>
      <c r="C69" s="43">
        <v>133</v>
      </c>
      <c r="D69" s="43">
        <v>133</v>
      </c>
      <c r="E69" s="43" t="s">
        <v>132</v>
      </c>
      <c r="F69" s="43" t="s">
        <v>136</v>
      </c>
      <c r="G69" s="43" t="s">
        <v>136</v>
      </c>
      <c r="H69" s="43" t="s">
        <v>136</v>
      </c>
      <c r="I69" s="43" t="s">
        <v>136</v>
      </c>
      <c r="J69" s="44"/>
      <c r="K69" s="43" t="s">
        <v>136</v>
      </c>
      <c r="L69" s="43" t="s">
        <v>16</v>
      </c>
    </row>
    <row r="70" spans="1:12" x14ac:dyDescent="0.45">
      <c r="A70" s="43" t="s">
        <v>137</v>
      </c>
      <c r="B70" s="43">
        <v>13</v>
      </c>
      <c r="C70" s="43">
        <v>17</v>
      </c>
      <c r="D70" s="43">
        <v>17</v>
      </c>
      <c r="E70" s="43" t="s">
        <v>132</v>
      </c>
      <c r="F70" s="44"/>
      <c r="G70" s="43" t="s">
        <v>138</v>
      </c>
      <c r="H70" s="43" t="s">
        <v>138</v>
      </c>
      <c r="I70" s="43" t="s">
        <v>138</v>
      </c>
      <c r="J70" s="44"/>
      <c r="K70" s="43" t="s">
        <v>138</v>
      </c>
      <c r="L70" s="43" t="s">
        <v>16</v>
      </c>
    </row>
    <row r="71" spans="1:12" x14ac:dyDescent="0.45">
      <c r="A71" s="42" t="s">
        <v>139</v>
      </c>
      <c r="B71" s="43">
        <v>32</v>
      </c>
      <c r="C71" s="44"/>
      <c r="D71" s="43">
        <v>32</v>
      </c>
      <c r="E71" s="44"/>
      <c r="F71" s="43" t="s">
        <v>7</v>
      </c>
      <c r="G71" s="43" t="s">
        <v>8</v>
      </c>
      <c r="H71" s="43" t="s">
        <v>9</v>
      </c>
      <c r="I71" s="43" t="s">
        <v>10</v>
      </c>
      <c r="J71" s="43" t="s">
        <v>11</v>
      </c>
      <c r="K71" s="43" t="s">
        <v>12</v>
      </c>
      <c r="L71" s="43" t="s">
        <v>13</v>
      </c>
    </row>
    <row r="72" spans="1:12" x14ac:dyDescent="0.45">
      <c r="A72" s="43" t="s">
        <v>140</v>
      </c>
      <c r="B72" s="43">
        <v>32</v>
      </c>
      <c r="C72" s="43">
        <v>18</v>
      </c>
      <c r="D72" s="43">
        <v>18</v>
      </c>
      <c r="E72" s="43" t="s">
        <v>132</v>
      </c>
      <c r="F72" s="43" t="s">
        <v>141</v>
      </c>
      <c r="G72" s="43" t="s">
        <v>141</v>
      </c>
      <c r="H72" s="43" t="s">
        <v>141</v>
      </c>
      <c r="I72" s="43" t="s">
        <v>141</v>
      </c>
      <c r="J72" s="44"/>
      <c r="K72" s="43" t="s">
        <v>141</v>
      </c>
      <c r="L72" s="43" t="s">
        <v>16</v>
      </c>
    </row>
    <row r="73" spans="1:12" x14ac:dyDescent="0.45">
      <c r="A73" s="42" t="s">
        <v>142</v>
      </c>
      <c r="B73" s="43">
        <v>33</v>
      </c>
      <c r="C73" s="44"/>
      <c r="D73" s="43">
        <v>33</v>
      </c>
      <c r="E73" s="44"/>
      <c r="F73" s="43" t="s">
        <v>7</v>
      </c>
      <c r="G73" s="43" t="s">
        <v>8</v>
      </c>
      <c r="H73" s="43" t="s">
        <v>9</v>
      </c>
      <c r="I73" s="43" t="s">
        <v>10</v>
      </c>
      <c r="J73" s="43" t="s">
        <v>11</v>
      </c>
      <c r="K73" s="43" t="s">
        <v>12</v>
      </c>
      <c r="L73" s="43" t="s">
        <v>13</v>
      </c>
    </row>
    <row r="74" spans="1:12" x14ac:dyDescent="0.45">
      <c r="A74" s="43" t="s">
        <v>143</v>
      </c>
      <c r="B74" s="43">
        <v>33</v>
      </c>
      <c r="C74" s="43">
        <v>19</v>
      </c>
      <c r="D74" s="43">
        <v>19</v>
      </c>
      <c r="E74" s="43" t="s">
        <v>132</v>
      </c>
      <c r="F74" s="43" t="s">
        <v>144</v>
      </c>
      <c r="G74" s="43" t="s">
        <v>144</v>
      </c>
      <c r="H74" s="43" t="s">
        <v>144</v>
      </c>
      <c r="I74" s="43" t="s">
        <v>144</v>
      </c>
      <c r="J74" s="44"/>
      <c r="K74" s="43" t="s">
        <v>144</v>
      </c>
      <c r="L74" s="43" t="s">
        <v>16</v>
      </c>
    </row>
    <row r="75" spans="1:12" x14ac:dyDescent="0.45">
      <c r="A75" s="42" t="s">
        <v>145</v>
      </c>
      <c r="B75" s="43">
        <v>34</v>
      </c>
      <c r="C75" s="44"/>
      <c r="D75" s="43">
        <v>34</v>
      </c>
      <c r="E75" s="44"/>
      <c r="F75" s="43" t="s">
        <v>7</v>
      </c>
      <c r="G75" s="43" t="s">
        <v>8</v>
      </c>
      <c r="H75" s="43" t="s">
        <v>9</v>
      </c>
      <c r="I75" s="43" t="s">
        <v>10</v>
      </c>
      <c r="J75" s="43" t="s">
        <v>11</v>
      </c>
      <c r="K75" s="43" t="s">
        <v>12</v>
      </c>
      <c r="L75" s="43" t="s">
        <v>13</v>
      </c>
    </row>
    <row r="76" spans="1:12" x14ac:dyDescent="0.45">
      <c r="A76" s="43" t="s">
        <v>146</v>
      </c>
      <c r="B76" s="43">
        <v>34</v>
      </c>
      <c r="C76" s="43">
        <v>20</v>
      </c>
      <c r="D76" s="43">
        <v>20</v>
      </c>
      <c r="E76" s="43" t="s">
        <v>132</v>
      </c>
      <c r="F76" s="43" t="s">
        <v>147</v>
      </c>
      <c r="G76" s="43" t="s">
        <v>147</v>
      </c>
      <c r="H76" s="43" t="s">
        <v>147</v>
      </c>
      <c r="I76" s="43" t="s">
        <v>147</v>
      </c>
      <c r="J76" s="44"/>
      <c r="K76" s="43" t="s">
        <v>147</v>
      </c>
      <c r="L76" s="43" t="s">
        <v>16</v>
      </c>
    </row>
    <row r="77" spans="1:12" ht="26.25" x14ac:dyDescent="0.45">
      <c r="A77" s="43" t="s">
        <v>148</v>
      </c>
      <c r="B77" s="43">
        <v>34</v>
      </c>
      <c r="C77" s="43">
        <v>273</v>
      </c>
      <c r="D77" s="43">
        <v>21</v>
      </c>
      <c r="E77" s="43" t="s">
        <v>149</v>
      </c>
      <c r="F77" s="43" t="s">
        <v>147</v>
      </c>
      <c r="G77" s="43" t="s">
        <v>147</v>
      </c>
      <c r="H77" s="43" t="s">
        <v>147</v>
      </c>
      <c r="I77" s="43" t="s">
        <v>147</v>
      </c>
      <c r="J77" s="44"/>
      <c r="K77" s="43" t="s">
        <v>147</v>
      </c>
      <c r="L77" s="43" t="s">
        <v>16</v>
      </c>
    </row>
    <row r="78" spans="1:12" x14ac:dyDescent="0.45">
      <c r="A78" s="42" t="s">
        <v>150</v>
      </c>
      <c r="B78" s="43">
        <v>35</v>
      </c>
      <c r="C78" s="44"/>
      <c r="D78" s="43">
        <v>35</v>
      </c>
      <c r="E78" s="44"/>
      <c r="F78" s="43" t="s">
        <v>7</v>
      </c>
      <c r="G78" s="43" t="s">
        <v>8</v>
      </c>
      <c r="H78" s="43" t="s">
        <v>9</v>
      </c>
      <c r="I78" s="43" t="s">
        <v>10</v>
      </c>
      <c r="J78" s="43" t="s">
        <v>11</v>
      </c>
      <c r="K78" s="43" t="s">
        <v>12</v>
      </c>
      <c r="L78" s="43" t="s">
        <v>13</v>
      </c>
    </row>
    <row r="79" spans="1:12" x14ac:dyDescent="0.45">
      <c r="A79" s="43" t="s">
        <v>151</v>
      </c>
      <c r="B79" s="43">
        <v>35</v>
      </c>
      <c r="C79" s="43">
        <v>21</v>
      </c>
      <c r="D79" s="43">
        <v>21</v>
      </c>
      <c r="E79" s="43" t="s">
        <v>132</v>
      </c>
      <c r="F79" s="43" t="s">
        <v>152</v>
      </c>
      <c r="G79" s="43" t="s">
        <v>152</v>
      </c>
      <c r="H79" s="43" t="s">
        <v>152</v>
      </c>
      <c r="I79" s="43" t="s">
        <v>152</v>
      </c>
      <c r="J79" s="44"/>
      <c r="K79" s="43" t="s">
        <v>152</v>
      </c>
      <c r="L79" s="43" t="s">
        <v>16</v>
      </c>
    </row>
    <row r="80" spans="1:12" x14ac:dyDescent="0.45">
      <c r="A80" s="42" t="s">
        <v>153</v>
      </c>
      <c r="B80" s="43">
        <v>36</v>
      </c>
      <c r="C80" s="44"/>
      <c r="D80" s="43">
        <v>36</v>
      </c>
      <c r="E80" s="44"/>
      <c r="F80" s="43" t="s">
        <v>7</v>
      </c>
      <c r="G80" s="43" t="s">
        <v>8</v>
      </c>
      <c r="H80" s="43" t="s">
        <v>9</v>
      </c>
      <c r="I80" s="43" t="s">
        <v>10</v>
      </c>
      <c r="J80" s="43" t="s">
        <v>11</v>
      </c>
      <c r="K80" s="43" t="s">
        <v>12</v>
      </c>
      <c r="L80" s="43" t="s">
        <v>13</v>
      </c>
    </row>
    <row r="81" spans="1:12" x14ac:dyDescent="0.45">
      <c r="A81" s="43" t="s">
        <v>154</v>
      </c>
      <c r="B81" s="43">
        <v>36</v>
      </c>
      <c r="C81" s="43">
        <v>22</v>
      </c>
      <c r="D81" s="43">
        <v>22</v>
      </c>
      <c r="E81" s="43" t="s">
        <v>132</v>
      </c>
      <c r="F81" s="43" t="s">
        <v>155</v>
      </c>
      <c r="G81" s="43" t="s">
        <v>155</v>
      </c>
      <c r="H81" s="43" t="s">
        <v>155</v>
      </c>
      <c r="I81" s="43" t="s">
        <v>155</v>
      </c>
      <c r="J81" s="43" t="s">
        <v>156</v>
      </c>
      <c r="K81" s="43" t="s">
        <v>156</v>
      </c>
      <c r="L81" s="43" t="s">
        <v>16</v>
      </c>
    </row>
    <row r="82" spans="1:12" x14ac:dyDescent="0.45">
      <c r="A82" s="42" t="s">
        <v>157</v>
      </c>
      <c r="B82" s="43">
        <v>37</v>
      </c>
      <c r="C82" s="44"/>
      <c r="D82" s="43">
        <v>37</v>
      </c>
      <c r="E82" s="44"/>
      <c r="F82" s="43" t="s">
        <v>7</v>
      </c>
      <c r="G82" s="43" t="s">
        <v>8</v>
      </c>
      <c r="H82" s="43" t="s">
        <v>9</v>
      </c>
      <c r="I82" s="43" t="s">
        <v>10</v>
      </c>
      <c r="J82" s="43" t="s">
        <v>11</v>
      </c>
      <c r="K82" s="43" t="s">
        <v>12</v>
      </c>
      <c r="L82" s="43" t="s">
        <v>13</v>
      </c>
    </row>
    <row r="83" spans="1:12" x14ac:dyDescent="0.45">
      <c r="A83" s="43" t="s">
        <v>158</v>
      </c>
      <c r="B83" s="43">
        <v>37</v>
      </c>
      <c r="C83" s="43">
        <v>24</v>
      </c>
      <c r="D83" s="43">
        <v>24</v>
      </c>
      <c r="E83" s="43" t="s">
        <v>159</v>
      </c>
      <c r="F83" s="43" t="s">
        <v>160</v>
      </c>
      <c r="G83" s="43" t="s">
        <v>160</v>
      </c>
      <c r="H83" s="43" t="s">
        <v>160</v>
      </c>
      <c r="I83" s="43" t="s">
        <v>160</v>
      </c>
      <c r="J83" s="43" t="s">
        <v>161</v>
      </c>
      <c r="K83" s="43" t="s">
        <v>161</v>
      </c>
      <c r="L83" s="43" t="s">
        <v>16</v>
      </c>
    </row>
    <row r="84" spans="1:12" x14ac:dyDescent="0.45">
      <c r="A84" s="43" t="s">
        <v>162</v>
      </c>
      <c r="B84" s="43">
        <v>37</v>
      </c>
      <c r="C84" s="43">
        <v>23</v>
      </c>
      <c r="D84" s="43">
        <v>23</v>
      </c>
      <c r="E84" s="43" t="s">
        <v>159</v>
      </c>
      <c r="F84" s="43" t="s">
        <v>160</v>
      </c>
      <c r="G84" s="43" t="s">
        <v>160</v>
      </c>
      <c r="H84" s="43" t="s">
        <v>160</v>
      </c>
      <c r="I84" s="43" t="s">
        <v>160</v>
      </c>
      <c r="J84" s="44"/>
      <c r="K84" s="43" t="s">
        <v>160</v>
      </c>
      <c r="L84" s="43" t="s">
        <v>16</v>
      </c>
    </row>
    <row r="85" spans="1:12" x14ac:dyDescent="0.45">
      <c r="A85" s="42" t="s">
        <v>163</v>
      </c>
      <c r="B85" s="43">
        <v>14</v>
      </c>
      <c r="C85" s="44"/>
      <c r="D85" s="43">
        <v>14</v>
      </c>
      <c r="E85" s="44"/>
      <c r="F85" s="43" t="s">
        <v>7</v>
      </c>
      <c r="G85" s="43" t="s">
        <v>8</v>
      </c>
      <c r="H85" s="43" t="s">
        <v>9</v>
      </c>
      <c r="I85" s="43" t="s">
        <v>10</v>
      </c>
      <c r="J85" s="43" t="s">
        <v>11</v>
      </c>
      <c r="K85" s="43" t="s">
        <v>12</v>
      </c>
      <c r="L85" s="43" t="s">
        <v>13</v>
      </c>
    </row>
    <row r="86" spans="1:12" x14ac:dyDescent="0.45">
      <c r="A86" s="43" t="s">
        <v>164</v>
      </c>
      <c r="B86" s="43">
        <v>14</v>
      </c>
      <c r="C86" s="43">
        <v>28</v>
      </c>
      <c r="D86" s="43">
        <v>28</v>
      </c>
      <c r="E86" s="43" t="s">
        <v>163</v>
      </c>
      <c r="F86" s="43" t="s">
        <v>165</v>
      </c>
      <c r="G86" s="43" t="s">
        <v>165</v>
      </c>
      <c r="H86" s="43" t="s">
        <v>165</v>
      </c>
      <c r="I86" s="43" t="s">
        <v>165</v>
      </c>
      <c r="J86" s="44"/>
      <c r="K86" s="44"/>
      <c r="L86" s="43" t="s">
        <v>16</v>
      </c>
    </row>
    <row r="87" spans="1:12" x14ac:dyDescent="0.45">
      <c r="A87" s="43" t="s">
        <v>21</v>
      </c>
      <c r="B87" s="43">
        <v>14</v>
      </c>
      <c r="C87" s="43">
        <v>134</v>
      </c>
      <c r="D87" s="43">
        <v>134</v>
      </c>
      <c r="E87" s="43" t="s">
        <v>163</v>
      </c>
      <c r="F87" s="43" t="s">
        <v>165</v>
      </c>
      <c r="G87" s="43" t="s">
        <v>165</v>
      </c>
      <c r="H87" s="43" t="s">
        <v>165</v>
      </c>
      <c r="I87" s="43" t="s">
        <v>165</v>
      </c>
      <c r="J87" s="44"/>
      <c r="K87" s="44"/>
      <c r="L87" s="43" t="s">
        <v>16</v>
      </c>
    </row>
    <row r="88" spans="1:12" x14ac:dyDescent="0.45">
      <c r="A88" s="43" t="s">
        <v>166</v>
      </c>
      <c r="B88" s="43">
        <v>14</v>
      </c>
      <c r="C88" s="43">
        <v>26</v>
      </c>
      <c r="D88" s="43">
        <v>26</v>
      </c>
      <c r="E88" s="43" t="s">
        <v>163</v>
      </c>
      <c r="F88" s="43" t="s">
        <v>165</v>
      </c>
      <c r="G88" s="43" t="s">
        <v>165</v>
      </c>
      <c r="H88" s="43" t="s">
        <v>165</v>
      </c>
      <c r="I88" s="43" t="s">
        <v>165</v>
      </c>
      <c r="J88" s="44"/>
      <c r="K88" s="44"/>
      <c r="L88" s="43" t="s">
        <v>16</v>
      </c>
    </row>
    <row r="89" spans="1:12" x14ac:dyDescent="0.45">
      <c r="A89" s="43" t="s">
        <v>167</v>
      </c>
      <c r="B89" s="43">
        <v>14</v>
      </c>
      <c r="C89" s="43">
        <v>27</v>
      </c>
      <c r="D89" s="43">
        <v>27</v>
      </c>
      <c r="E89" s="43" t="s">
        <v>163</v>
      </c>
      <c r="F89" s="43" t="s">
        <v>165</v>
      </c>
      <c r="G89" s="43" t="s">
        <v>165</v>
      </c>
      <c r="H89" s="43" t="s">
        <v>165</v>
      </c>
      <c r="I89" s="43" t="s">
        <v>165</v>
      </c>
      <c r="J89" s="44"/>
      <c r="K89" s="44"/>
      <c r="L89" s="43" t="s">
        <v>16</v>
      </c>
    </row>
    <row r="90" spans="1:12" x14ac:dyDescent="0.45">
      <c r="A90" s="42" t="s">
        <v>168</v>
      </c>
      <c r="B90" s="43">
        <v>10</v>
      </c>
      <c r="C90" s="44"/>
      <c r="D90" s="43">
        <v>10</v>
      </c>
      <c r="E90" s="44"/>
      <c r="F90" s="43" t="s">
        <v>7</v>
      </c>
      <c r="G90" s="43" t="s">
        <v>8</v>
      </c>
      <c r="H90" s="43" t="s">
        <v>9</v>
      </c>
      <c r="I90" s="43" t="s">
        <v>10</v>
      </c>
      <c r="J90" s="43" t="s">
        <v>11</v>
      </c>
      <c r="K90" s="43" t="s">
        <v>12</v>
      </c>
      <c r="L90" s="43" t="s">
        <v>13</v>
      </c>
    </row>
    <row r="91" spans="1:12" x14ac:dyDescent="0.45">
      <c r="A91" s="42" t="s">
        <v>169</v>
      </c>
      <c r="B91" s="43">
        <v>15</v>
      </c>
      <c r="C91" s="44"/>
      <c r="D91" s="43">
        <v>15</v>
      </c>
      <c r="E91" s="44"/>
      <c r="F91" s="43" t="s">
        <v>7</v>
      </c>
      <c r="G91" s="43" t="s">
        <v>8</v>
      </c>
      <c r="H91" s="43" t="s">
        <v>9</v>
      </c>
      <c r="I91" s="43" t="s">
        <v>10</v>
      </c>
      <c r="J91" s="43" t="s">
        <v>11</v>
      </c>
      <c r="K91" s="43" t="s">
        <v>12</v>
      </c>
      <c r="L91" s="43" t="s">
        <v>13</v>
      </c>
    </row>
    <row r="92" spans="1:12" x14ac:dyDescent="0.45">
      <c r="A92" s="43" t="s">
        <v>170</v>
      </c>
      <c r="B92" s="43">
        <v>15</v>
      </c>
      <c r="C92" s="43">
        <v>30</v>
      </c>
      <c r="D92" s="43">
        <v>30</v>
      </c>
      <c r="E92" s="43" t="s">
        <v>171</v>
      </c>
      <c r="F92" s="43" t="s">
        <v>172</v>
      </c>
      <c r="G92" s="43" t="s">
        <v>172</v>
      </c>
      <c r="H92" s="43" t="s">
        <v>172</v>
      </c>
      <c r="I92" s="43" t="s">
        <v>172</v>
      </c>
      <c r="J92" s="44"/>
      <c r="K92" s="44"/>
      <c r="L92" s="43" t="s">
        <v>16</v>
      </c>
    </row>
    <row r="93" spans="1:12" x14ac:dyDescent="0.45">
      <c r="A93" s="43" t="s">
        <v>173</v>
      </c>
      <c r="B93" s="43">
        <v>15</v>
      </c>
      <c r="C93" s="43">
        <v>34</v>
      </c>
      <c r="D93" s="43">
        <v>34</v>
      </c>
      <c r="E93" s="43" t="s">
        <v>171</v>
      </c>
      <c r="F93" s="43" t="s">
        <v>174</v>
      </c>
      <c r="G93" s="43" t="s">
        <v>174</v>
      </c>
      <c r="H93" s="43" t="s">
        <v>174</v>
      </c>
      <c r="I93" s="43" t="s">
        <v>174</v>
      </c>
      <c r="J93" s="44"/>
      <c r="K93" s="44"/>
      <c r="L93" s="43" t="s">
        <v>16</v>
      </c>
    </row>
    <row r="94" spans="1:12" x14ac:dyDescent="0.45">
      <c r="A94" s="43" t="s">
        <v>175</v>
      </c>
      <c r="B94" s="43">
        <v>15</v>
      </c>
      <c r="C94" s="43">
        <v>29</v>
      </c>
      <c r="D94" s="43">
        <v>29</v>
      </c>
      <c r="E94" s="43" t="s">
        <v>171</v>
      </c>
      <c r="F94" s="43" t="s">
        <v>176</v>
      </c>
      <c r="G94" s="43" t="s">
        <v>176</v>
      </c>
      <c r="H94" s="43" t="s">
        <v>176</v>
      </c>
      <c r="I94" s="43" t="s">
        <v>176</v>
      </c>
      <c r="J94" s="44"/>
      <c r="K94" s="44"/>
      <c r="L94" s="43" t="s">
        <v>16</v>
      </c>
    </row>
    <row r="95" spans="1:12" x14ac:dyDescent="0.45">
      <c r="A95" s="43" t="s">
        <v>177</v>
      </c>
      <c r="B95" s="43">
        <v>15</v>
      </c>
      <c r="C95" s="43">
        <v>31</v>
      </c>
      <c r="D95" s="43">
        <v>31</v>
      </c>
      <c r="E95" s="43" t="s">
        <v>171</v>
      </c>
      <c r="F95" s="43" t="s">
        <v>178</v>
      </c>
      <c r="G95" s="43" t="s">
        <v>178</v>
      </c>
      <c r="H95" s="43" t="s">
        <v>178</v>
      </c>
      <c r="I95" s="43" t="s">
        <v>178</v>
      </c>
      <c r="J95" s="44"/>
      <c r="K95" s="44"/>
      <c r="L95" s="43" t="s">
        <v>16</v>
      </c>
    </row>
    <row r="96" spans="1:12" x14ac:dyDescent="0.45">
      <c r="A96" s="43" t="s">
        <v>179</v>
      </c>
      <c r="B96" s="43">
        <v>15</v>
      </c>
      <c r="C96" s="43">
        <v>32</v>
      </c>
      <c r="D96" s="43">
        <v>32</v>
      </c>
      <c r="E96" s="43" t="s">
        <v>171</v>
      </c>
      <c r="F96" s="43" t="s">
        <v>172</v>
      </c>
      <c r="G96" s="43" t="s">
        <v>172</v>
      </c>
      <c r="H96" s="43" t="s">
        <v>172</v>
      </c>
      <c r="I96" s="43" t="s">
        <v>172</v>
      </c>
      <c r="J96" s="44"/>
      <c r="K96" s="44"/>
      <c r="L96" s="43" t="s">
        <v>16</v>
      </c>
    </row>
    <row r="97" spans="1:12" x14ac:dyDescent="0.45">
      <c r="A97" s="43" t="s">
        <v>180</v>
      </c>
      <c r="B97" s="43">
        <v>15</v>
      </c>
      <c r="C97" s="43">
        <v>35</v>
      </c>
      <c r="D97" s="43">
        <v>35</v>
      </c>
      <c r="E97" s="43" t="s">
        <v>171</v>
      </c>
      <c r="F97" s="43" t="s">
        <v>181</v>
      </c>
      <c r="G97" s="43" t="s">
        <v>181</v>
      </c>
      <c r="H97" s="43" t="s">
        <v>181</v>
      </c>
      <c r="I97" s="43" t="s">
        <v>181</v>
      </c>
      <c r="J97" s="44"/>
      <c r="K97" s="44"/>
      <c r="L97" s="43" t="s">
        <v>16</v>
      </c>
    </row>
    <row r="98" spans="1:12" x14ac:dyDescent="0.45">
      <c r="A98" s="43" t="s">
        <v>21</v>
      </c>
      <c r="B98" s="43">
        <v>15</v>
      </c>
      <c r="C98" s="43">
        <v>135</v>
      </c>
      <c r="D98" s="43">
        <v>135</v>
      </c>
      <c r="E98" s="43" t="s">
        <v>171</v>
      </c>
      <c r="F98" s="43" t="s">
        <v>182</v>
      </c>
      <c r="G98" s="43" t="s">
        <v>182</v>
      </c>
      <c r="H98" s="43" t="s">
        <v>182</v>
      </c>
      <c r="I98" s="43" t="s">
        <v>182</v>
      </c>
      <c r="J98" s="44"/>
      <c r="K98" s="44"/>
      <c r="L98" s="43" t="s">
        <v>16</v>
      </c>
    </row>
    <row r="99" spans="1:12" x14ac:dyDescent="0.45">
      <c r="A99" s="43" t="s">
        <v>183</v>
      </c>
      <c r="B99" s="43">
        <v>15</v>
      </c>
      <c r="C99" s="43">
        <v>288</v>
      </c>
      <c r="D99" s="43">
        <v>36</v>
      </c>
      <c r="E99" s="43" t="s">
        <v>171</v>
      </c>
      <c r="F99" s="43" t="s">
        <v>172</v>
      </c>
      <c r="G99" s="43" t="s">
        <v>172</v>
      </c>
      <c r="H99" s="43" t="s">
        <v>172</v>
      </c>
      <c r="I99" s="43" t="s">
        <v>172</v>
      </c>
      <c r="J99" s="44"/>
      <c r="K99" s="44"/>
      <c r="L99" s="43" t="s">
        <v>16</v>
      </c>
    </row>
    <row r="100" spans="1:12" x14ac:dyDescent="0.45">
      <c r="A100" s="43" t="s">
        <v>184</v>
      </c>
      <c r="B100" s="43">
        <v>15</v>
      </c>
      <c r="C100" s="43">
        <v>33</v>
      </c>
      <c r="D100" s="43">
        <v>33</v>
      </c>
      <c r="E100" s="43" t="s">
        <v>171</v>
      </c>
      <c r="F100" s="43" t="s">
        <v>185</v>
      </c>
      <c r="G100" s="43" t="s">
        <v>185</v>
      </c>
      <c r="H100" s="43" t="s">
        <v>185</v>
      </c>
      <c r="I100" s="43" t="s">
        <v>185</v>
      </c>
      <c r="J100" s="44"/>
      <c r="K100" s="44"/>
      <c r="L100" s="43" t="s">
        <v>16</v>
      </c>
    </row>
    <row r="101" spans="1:12" x14ac:dyDescent="0.45">
      <c r="A101" s="43" t="s">
        <v>186</v>
      </c>
      <c r="B101" s="43">
        <v>15</v>
      </c>
      <c r="C101" s="43">
        <v>36</v>
      </c>
      <c r="D101" s="43">
        <v>36</v>
      </c>
      <c r="E101" s="43" t="s">
        <v>171</v>
      </c>
      <c r="F101" s="43" t="s">
        <v>172</v>
      </c>
      <c r="G101" s="43" t="s">
        <v>172</v>
      </c>
      <c r="H101" s="43" t="s">
        <v>172</v>
      </c>
      <c r="I101" s="43" t="s">
        <v>172</v>
      </c>
      <c r="J101" s="44"/>
      <c r="K101" s="44"/>
      <c r="L101" s="43" t="s">
        <v>16</v>
      </c>
    </row>
    <row r="102" spans="1:12" x14ac:dyDescent="0.45">
      <c r="A102" s="42" t="s">
        <v>187</v>
      </c>
      <c r="B102" s="43">
        <v>44</v>
      </c>
      <c r="C102" s="44"/>
      <c r="D102" s="43">
        <v>16</v>
      </c>
      <c r="E102" s="44"/>
      <c r="F102" s="43" t="s">
        <v>7</v>
      </c>
      <c r="G102" s="43" t="s">
        <v>8</v>
      </c>
      <c r="H102" s="43" t="s">
        <v>9</v>
      </c>
      <c r="I102" s="43" t="s">
        <v>10</v>
      </c>
      <c r="J102" s="43" t="s">
        <v>11</v>
      </c>
      <c r="K102" s="43" t="s">
        <v>12</v>
      </c>
      <c r="L102" s="43" t="s">
        <v>13</v>
      </c>
    </row>
    <row r="103" spans="1:12" x14ac:dyDescent="0.45">
      <c r="A103" s="43" t="s">
        <v>188</v>
      </c>
      <c r="B103" s="43">
        <v>44</v>
      </c>
      <c r="C103" s="43">
        <v>227</v>
      </c>
      <c r="D103" s="43">
        <v>1</v>
      </c>
      <c r="E103" s="43" t="s">
        <v>187</v>
      </c>
      <c r="F103" s="43" t="s">
        <v>189</v>
      </c>
      <c r="G103" s="43" t="s">
        <v>189</v>
      </c>
      <c r="H103" s="43" t="s">
        <v>189</v>
      </c>
      <c r="I103" s="43" t="s">
        <v>189</v>
      </c>
      <c r="J103" s="44"/>
      <c r="K103" s="44"/>
      <c r="L103" s="43" t="s">
        <v>16</v>
      </c>
    </row>
    <row r="104" spans="1:12" x14ac:dyDescent="0.45">
      <c r="A104" s="43" t="s">
        <v>190</v>
      </c>
      <c r="B104" s="43">
        <v>44</v>
      </c>
      <c r="C104" s="43">
        <v>270</v>
      </c>
      <c r="D104" s="43">
        <v>270</v>
      </c>
      <c r="E104" s="43" t="s">
        <v>187</v>
      </c>
      <c r="F104" s="43" t="s">
        <v>189</v>
      </c>
      <c r="G104" s="43" t="s">
        <v>189</v>
      </c>
      <c r="H104" s="43" t="s">
        <v>189</v>
      </c>
      <c r="I104" s="43" t="s">
        <v>189</v>
      </c>
      <c r="J104" s="44"/>
      <c r="K104" s="44"/>
      <c r="L104" s="43" t="s">
        <v>16</v>
      </c>
    </row>
    <row r="105" spans="1:12" x14ac:dyDescent="0.45">
      <c r="A105" s="42" t="s">
        <v>149</v>
      </c>
      <c r="B105" s="43">
        <v>16</v>
      </c>
      <c r="C105" s="44"/>
      <c r="D105" s="43">
        <v>16</v>
      </c>
      <c r="E105" s="44"/>
      <c r="F105" s="43" t="s">
        <v>7</v>
      </c>
      <c r="G105" s="43" t="s">
        <v>8</v>
      </c>
      <c r="H105" s="43" t="s">
        <v>9</v>
      </c>
      <c r="I105" s="43" t="s">
        <v>10</v>
      </c>
      <c r="J105" s="43" t="s">
        <v>11</v>
      </c>
      <c r="K105" s="43" t="s">
        <v>12</v>
      </c>
      <c r="L105" s="43" t="s">
        <v>13</v>
      </c>
    </row>
    <row r="106" spans="1:12" ht="26.25" x14ac:dyDescent="0.45">
      <c r="A106" s="43" t="s">
        <v>191</v>
      </c>
      <c r="B106" s="43">
        <v>16</v>
      </c>
      <c r="C106" s="43">
        <v>42</v>
      </c>
      <c r="D106" s="43">
        <v>42</v>
      </c>
      <c r="E106" s="43" t="s">
        <v>149</v>
      </c>
      <c r="F106" s="43" t="s">
        <v>192</v>
      </c>
      <c r="G106" s="43" t="s">
        <v>192</v>
      </c>
      <c r="H106" s="43" t="s">
        <v>192</v>
      </c>
      <c r="I106" s="43" t="s">
        <v>192</v>
      </c>
      <c r="J106" s="44"/>
      <c r="K106" s="43" t="s">
        <v>192</v>
      </c>
      <c r="L106" s="43" t="s">
        <v>16</v>
      </c>
    </row>
    <row r="107" spans="1:12" ht="26.25" x14ac:dyDescent="0.45">
      <c r="A107" s="43" t="s">
        <v>193</v>
      </c>
      <c r="B107" s="43">
        <v>16</v>
      </c>
      <c r="C107" s="43">
        <v>43</v>
      </c>
      <c r="D107" s="43">
        <v>43</v>
      </c>
      <c r="E107" s="43" t="s">
        <v>149</v>
      </c>
      <c r="F107" s="43" t="s">
        <v>192</v>
      </c>
      <c r="G107" s="43" t="s">
        <v>192</v>
      </c>
      <c r="H107" s="43" t="s">
        <v>192</v>
      </c>
      <c r="I107" s="43" t="s">
        <v>192</v>
      </c>
      <c r="J107" s="43" t="s">
        <v>194</v>
      </c>
      <c r="K107" s="43" t="s">
        <v>194</v>
      </c>
      <c r="L107" s="43" t="s">
        <v>16</v>
      </c>
    </row>
    <row r="108" spans="1:12" ht="26.25" x14ac:dyDescent="0.45">
      <c r="A108" s="43" t="s">
        <v>195</v>
      </c>
      <c r="B108" s="43">
        <v>16</v>
      </c>
      <c r="C108" s="43">
        <v>44</v>
      </c>
      <c r="D108" s="43">
        <v>44</v>
      </c>
      <c r="E108" s="43" t="s">
        <v>149</v>
      </c>
      <c r="F108" s="43" t="s">
        <v>192</v>
      </c>
      <c r="G108" s="43" t="s">
        <v>192</v>
      </c>
      <c r="H108" s="43" t="s">
        <v>192</v>
      </c>
      <c r="I108" s="43" t="s">
        <v>192</v>
      </c>
      <c r="J108" s="44"/>
      <c r="K108" s="43" t="s">
        <v>192</v>
      </c>
      <c r="L108" s="43" t="s">
        <v>16</v>
      </c>
    </row>
    <row r="109" spans="1:12" ht="26.25" x14ac:dyDescent="0.45">
      <c r="A109" s="43" t="s">
        <v>196</v>
      </c>
      <c r="B109" s="43">
        <v>16</v>
      </c>
      <c r="C109" s="43">
        <v>47</v>
      </c>
      <c r="D109" s="43">
        <v>47</v>
      </c>
      <c r="E109" s="43" t="s">
        <v>149</v>
      </c>
      <c r="F109" s="43" t="s">
        <v>197</v>
      </c>
      <c r="G109" s="43" t="s">
        <v>197</v>
      </c>
      <c r="H109" s="43" t="s">
        <v>197</v>
      </c>
      <c r="I109" s="43" t="s">
        <v>197</v>
      </c>
      <c r="J109" s="43" t="s">
        <v>198</v>
      </c>
      <c r="K109" s="43" t="s">
        <v>198</v>
      </c>
      <c r="L109" s="43" t="s">
        <v>16</v>
      </c>
    </row>
    <row r="110" spans="1:12" ht="26.25" x14ac:dyDescent="0.45">
      <c r="A110" s="43" t="s">
        <v>199</v>
      </c>
      <c r="B110" s="43">
        <v>16</v>
      </c>
      <c r="C110" s="43">
        <v>189</v>
      </c>
      <c r="D110" s="43">
        <v>138</v>
      </c>
      <c r="E110" s="43" t="s">
        <v>149</v>
      </c>
      <c r="F110" s="43" t="s">
        <v>200</v>
      </c>
      <c r="G110" s="43" t="s">
        <v>200</v>
      </c>
      <c r="H110" s="43" t="s">
        <v>200</v>
      </c>
      <c r="I110" s="43" t="s">
        <v>200</v>
      </c>
      <c r="J110" s="43" t="s">
        <v>201</v>
      </c>
      <c r="K110" s="43" t="s">
        <v>201</v>
      </c>
      <c r="L110" s="43" t="s">
        <v>16</v>
      </c>
    </row>
    <row r="111" spans="1:12" ht="26.25" x14ac:dyDescent="0.45">
      <c r="A111" s="43" t="s">
        <v>202</v>
      </c>
      <c r="B111" s="43">
        <v>16</v>
      </c>
      <c r="C111" s="43">
        <v>194</v>
      </c>
      <c r="D111" s="43">
        <v>143</v>
      </c>
      <c r="E111" s="43" t="s">
        <v>149</v>
      </c>
      <c r="F111" s="43" t="s">
        <v>203</v>
      </c>
      <c r="G111" s="43" t="s">
        <v>203</v>
      </c>
      <c r="H111" s="43" t="s">
        <v>203</v>
      </c>
      <c r="I111" s="43" t="s">
        <v>203</v>
      </c>
      <c r="J111" s="44"/>
      <c r="K111" s="43" t="s">
        <v>203</v>
      </c>
      <c r="L111" s="43" t="s">
        <v>16</v>
      </c>
    </row>
    <row r="112" spans="1:12" x14ac:dyDescent="0.45">
      <c r="A112" s="43" t="s">
        <v>204</v>
      </c>
      <c r="B112" s="43">
        <v>16</v>
      </c>
      <c r="C112" s="43">
        <v>297</v>
      </c>
      <c r="D112" s="43">
        <v>297</v>
      </c>
      <c r="E112" s="43" t="s">
        <v>205</v>
      </c>
      <c r="F112" s="43" t="s">
        <v>192</v>
      </c>
      <c r="G112" s="43" t="s">
        <v>192</v>
      </c>
      <c r="H112" s="43" t="s">
        <v>192</v>
      </c>
      <c r="I112" s="43" t="s">
        <v>192</v>
      </c>
      <c r="J112" s="44"/>
      <c r="K112" s="43" t="s">
        <v>192</v>
      </c>
      <c r="L112" s="43" t="s">
        <v>16</v>
      </c>
    </row>
    <row r="113" spans="1:12" ht="26.25" x14ac:dyDescent="0.45">
      <c r="A113" s="43" t="s">
        <v>206</v>
      </c>
      <c r="B113" s="43">
        <v>16</v>
      </c>
      <c r="C113" s="43">
        <v>290</v>
      </c>
      <c r="D113" s="43">
        <v>43</v>
      </c>
      <c r="E113" s="43" t="s">
        <v>149</v>
      </c>
      <c r="F113" s="44"/>
      <c r="G113" s="43" t="s">
        <v>192</v>
      </c>
      <c r="H113" s="44"/>
      <c r="I113" s="44"/>
      <c r="J113" s="44"/>
      <c r="K113" s="44"/>
      <c r="L113" s="43" t="s">
        <v>16</v>
      </c>
    </row>
    <row r="114" spans="1:12" ht="26.25" x14ac:dyDescent="0.45">
      <c r="A114" s="43" t="s">
        <v>207</v>
      </c>
      <c r="B114" s="43">
        <v>16</v>
      </c>
      <c r="C114" s="43">
        <v>46</v>
      </c>
      <c r="D114" s="43">
        <v>46</v>
      </c>
      <c r="E114" s="43" t="s">
        <v>149</v>
      </c>
      <c r="F114" s="43" t="s">
        <v>192</v>
      </c>
      <c r="G114" s="43" t="s">
        <v>192</v>
      </c>
      <c r="H114" s="43" t="s">
        <v>192</v>
      </c>
      <c r="I114" s="43" t="s">
        <v>192</v>
      </c>
      <c r="J114" s="44"/>
      <c r="K114" s="43" t="s">
        <v>192</v>
      </c>
      <c r="L114" s="43" t="s">
        <v>16</v>
      </c>
    </row>
    <row r="115" spans="1:12" ht="26.25" x14ac:dyDescent="0.45">
      <c r="A115" s="43" t="s">
        <v>208</v>
      </c>
      <c r="B115" s="43">
        <v>16</v>
      </c>
      <c r="C115" s="43">
        <v>137</v>
      </c>
      <c r="D115" s="43">
        <v>137</v>
      </c>
      <c r="E115" s="43" t="s">
        <v>149</v>
      </c>
      <c r="F115" s="43" t="s">
        <v>209</v>
      </c>
      <c r="G115" s="43" t="s">
        <v>209</v>
      </c>
      <c r="H115" s="43" t="s">
        <v>209</v>
      </c>
      <c r="I115" s="43" t="s">
        <v>209</v>
      </c>
      <c r="J115" s="44"/>
      <c r="K115" s="43" t="s">
        <v>209</v>
      </c>
      <c r="L115" s="43" t="s">
        <v>16</v>
      </c>
    </row>
    <row r="116" spans="1:12" ht="26.25" x14ac:dyDescent="0.45">
      <c r="A116" s="43" t="s">
        <v>210</v>
      </c>
      <c r="B116" s="43">
        <v>16</v>
      </c>
      <c r="C116" s="43">
        <v>191</v>
      </c>
      <c r="D116" s="43">
        <v>140</v>
      </c>
      <c r="E116" s="43" t="s">
        <v>149</v>
      </c>
      <c r="F116" s="43" t="s">
        <v>211</v>
      </c>
      <c r="G116" s="43" t="s">
        <v>211</v>
      </c>
      <c r="H116" s="43" t="s">
        <v>211</v>
      </c>
      <c r="I116" s="43" t="s">
        <v>211</v>
      </c>
      <c r="J116" s="44"/>
      <c r="K116" s="43" t="s">
        <v>211</v>
      </c>
      <c r="L116" s="43" t="s">
        <v>16</v>
      </c>
    </row>
    <row r="117" spans="1:12" ht="26.25" x14ac:dyDescent="0.45">
      <c r="A117" s="43" t="s">
        <v>212</v>
      </c>
      <c r="B117" s="43">
        <v>16</v>
      </c>
      <c r="C117" s="43">
        <v>193</v>
      </c>
      <c r="D117" s="43">
        <v>142</v>
      </c>
      <c r="E117" s="43" t="s">
        <v>149</v>
      </c>
      <c r="F117" s="43" t="s">
        <v>213</v>
      </c>
      <c r="G117" s="43" t="s">
        <v>213</v>
      </c>
      <c r="H117" s="43" t="s">
        <v>213</v>
      </c>
      <c r="I117" s="43" t="s">
        <v>213</v>
      </c>
      <c r="J117" s="44"/>
      <c r="K117" s="43" t="s">
        <v>213</v>
      </c>
      <c r="L117" s="43" t="s">
        <v>16</v>
      </c>
    </row>
    <row r="118" spans="1:12" ht="26.25" x14ac:dyDescent="0.45">
      <c r="A118" s="43" t="s">
        <v>214</v>
      </c>
      <c r="B118" s="43">
        <v>16</v>
      </c>
      <c r="C118" s="43">
        <v>37</v>
      </c>
      <c r="D118" s="43">
        <v>37</v>
      </c>
      <c r="E118" s="43" t="s">
        <v>149</v>
      </c>
      <c r="F118" s="43" t="s">
        <v>215</v>
      </c>
      <c r="G118" s="43" t="s">
        <v>215</v>
      </c>
      <c r="H118" s="43" t="s">
        <v>215</v>
      </c>
      <c r="I118" s="43" t="s">
        <v>215</v>
      </c>
      <c r="J118" s="44"/>
      <c r="K118" s="43" t="s">
        <v>215</v>
      </c>
      <c r="L118" s="43" t="s">
        <v>16</v>
      </c>
    </row>
    <row r="119" spans="1:12" ht="26.25" x14ac:dyDescent="0.45">
      <c r="A119" s="43" t="s">
        <v>216</v>
      </c>
      <c r="B119" s="43">
        <v>16</v>
      </c>
      <c r="C119" s="43">
        <v>38</v>
      </c>
      <c r="D119" s="43">
        <v>38</v>
      </c>
      <c r="E119" s="43" t="s">
        <v>149</v>
      </c>
      <c r="F119" s="43" t="s">
        <v>217</v>
      </c>
      <c r="G119" s="43" t="s">
        <v>217</v>
      </c>
      <c r="H119" s="43" t="s">
        <v>217</v>
      </c>
      <c r="I119" s="43" t="s">
        <v>217</v>
      </c>
      <c r="J119" s="44"/>
      <c r="K119" s="43" t="s">
        <v>217</v>
      </c>
      <c r="L119" s="43" t="s">
        <v>16</v>
      </c>
    </row>
    <row r="120" spans="1:12" ht="26.25" x14ac:dyDescent="0.45">
      <c r="A120" s="43" t="s">
        <v>218</v>
      </c>
      <c r="B120" s="43">
        <v>16</v>
      </c>
      <c r="C120" s="43">
        <v>48</v>
      </c>
      <c r="D120" s="43">
        <v>48</v>
      </c>
      <c r="E120" s="43" t="s">
        <v>149</v>
      </c>
      <c r="F120" s="43" t="s">
        <v>219</v>
      </c>
      <c r="G120" s="43" t="s">
        <v>219</v>
      </c>
      <c r="H120" s="43" t="s">
        <v>219</v>
      </c>
      <c r="I120" s="43" t="s">
        <v>219</v>
      </c>
      <c r="J120" s="44"/>
      <c r="K120" s="43" t="s">
        <v>219</v>
      </c>
      <c r="L120" s="43" t="s">
        <v>16</v>
      </c>
    </row>
    <row r="121" spans="1:12" ht="26.25" x14ac:dyDescent="0.45">
      <c r="A121" s="43" t="s">
        <v>220</v>
      </c>
      <c r="B121" s="43">
        <v>16</v>
      </c>
      <c r="C121" s="43">
        <v>276</v>
      </c>
      <c r="D121" s="43">
        <v>39</v>
      </c>
      <c r="E121" s="43" t="s">
        <v>149</v>
      </c>
      <c r="F121" s="43" t="s">
        <v>217</v>
      </c>
      <c r="G121" s="43" t="s">
        <v>217</v>
      </c>
      <c r="H121" s="43" t="s">
        <v>217</v>
      </c>
      <c r="I121" s="43" t="s">
        <v>217</v>
      </c>
      <c r="J121" s="44"/>
      <c r="K121" s="43" t="s">
        <v>217</v>
      </c>
      <c r="L121" s="43" t="s">
        <v>16</v>
      </c>
    </row>
    <row r="122" spans="1:12" ht="26.25" x14ac:dyDescent="0.45">
      <c r="A122" s="43" t="s">
        <v>221</v>
      </c>
      <c r="B122" s="43">
        <v>16</v>
      </c>
      <c r="C122" s="43">
        <v>40</v>
      </c>
      <c r="D122" s="43">
        <v>40</v>
      </c>
      <c r="E122" s="43" t="s">
        <v>149</v>
      </c>
      <c r="F122" s="43" t="s">
        <v>192</v>
      </c>
      <c r="G122" s="43" t="s">
        <v>192</v>
      </c>
      <c r="H122" s="43" t="s">
        <v>192</v>
      </c>
      <c r="I122" s="43" t="s">
        <v>192</v>
      </c>
      <c r="J122" s="44"/>
      <c r="K122" s="43" t="s">
        <v>192</v>
      </c>
      <c r="L122" s="43" t="s">
        <v>16</v>
      </c>
    </row>
    <row r="123" spans="1:12" ht="26.25" x14ac:dyDescent="0.45">
      <c r="A123" s="43" t="s">
        <v>222</v>
      </c>
      <c r="B123" s="43">
        <v>16</v>
      </c>
      <c r="C123" s="43">
        <v>41</v>
      </c>
      <c r="D123" s="43">
        <v>41</v>
      </c>
      <c r="E123" s="43" t="s">
        <v>149</v>
      </c>
      <c r="F123" s="43" t="s">
        <v>192</v>
      </c>
      <c r="G123" s="43" t="s">
        <v>192</v>
      </c>
      <c r="H123" s="43" t="s">
        <v>192</v>
      </c>
      <c r="I123" s="43" t="s">
        <v>192</v>
      </c>
      <c r="J123" s="44"/>
      <c r="K123" s="43" t="s">
        <v>192</v>
      </c>
      <c r="L123" s="43" t="s">
        <v>16</v>
      </c>
    </row>
    <row r="124" spans="1:12" ht="26.25" x14ac:dyDescent="0.45">
      <c r="A124" s="43" t="s">
        <v>223</v>
      </c>
      <c r="B124" s="43">
        <v>16</v>
      </c>
      <c r="C124" s="43">
        <v>45</v>
      </c>
      <c r="D124" s="43">
        <v>45</v>
      </c>
      <c r="E124" s="43" t="s">
        <v>149</v>
      </c>
      <c r="F124" s="43" t="s">
        <v>192</v>
      </c>
      <c r="G124" s="43" t="s">
        <v>192</v>
      </c>
      <c r="H124" s="43" t="s">
        <v>192</v>
      </c>
      <c r="I124" s="43" t="s">
        <v>192</v>
      </c>
      <c r="J124" s="44"/>
      <c r="K124" s="43" t="s">
        <v>192</v>
      </c>
      <c r="L124" s="43" t="s">
        <v>16</v>
      </c>
    </row>
    <row r="125" spans="1:12" ht="26.25" x14ac:dyDescent="0.45">
      <c r="A125" s="43" t="s">
        <v>224</v>
      </c>
      <c r="B125" s="43">
        <v>16</v>
      </c>
      <c r="C125" s="43">
        <v>50</v>
      </c>
      <c r="D125" s="43">
        <v>50</v>
      </c>
      <c r="E125" s="43" t="s">
        <v>149</v>
      </c>
      <c r="F125" s="43" t="s">
        <v>192</v>
      </c>
      <c r="G125" s="43" t="s">
        <v>192</v>
      </c>
      <c r="H125" s="43" t="s">
        <v>192</v>
      </c>
      <c r="I125" s="43" t="s">
        <v>192</v>
      </c>
      <c r="J125" s="44"/>
      <c r="K125" s="43" t="s">
        <v>192</v>
      </c>
      <c r="L125" s="43" t="s">
        <v>16</v>
      </c>
    </row>
    <row r="126" spans="1:12" ht="26.25" x14ac:dyDescent="0.45">
      <c r="A126" s="43" t="s">
        <v>225</v>
      </c>
      <c r="B126" s="43">
        <v>16</v>
      </c>
      <c r="C126" s="43">
        <v>136</v>
      </c>
      <c r="D126" s="43">
        <v>136</v>
      </c>
      <c r="E126" s="43" t="s">
        <v>149</v>
      </c>
      <c r="F126" s="43" t="s">
        <v>215</v>
      </c>
      <c r="G126" s="43" t="s">
        <v>215</v>
      </c>
      <c r="H126" s="43" t="s">
        <v>215</v>
      </c>
      <c r="I126" s="43" t="s">
        <v>215</v>
      </c>
      <c r="J126" s="44"/>
      <c r="K126" s="43" t="s">
        <v>215</v>
      </c>
      <c r="L126" s="43" t="s">
        <v>16</v>
      </c>
    </row>
    <row r="127" spans="1:12" ht="26.25" x14ac:dyDescent="0.45">
      <c r="A127" s="43" t="s">
        <v>226</v>
      </c>
      <c r="B127" s="43">
        <v>16</v>
      </c>
      <c r="C127" s="43">
        <v>275</v>
      </c>
      <c r="D127" s="43">
        <v>39</v>
      </c>
      <c r="E127" s="43" t="s">
        <v>149</v>
      </c>
      <c r="F127" s="43" t="s">
        <v>217</v>
      </c>
      <c r="G127" s="43" t="s">
        <v>217</v>
      </c>
      <c r="H127" s="43" t="s">
        <v>217</v>
      </c>
      <c r="I127" s="43" t="s">
        <v>217</v>
      </c>
      <c r="J127" s="44"/>
      <c r="K127" s="43" t="s">
        <v>217</v>
      </c>
      <c r="L127" s="43" t="s">
        <v>16</v>
      </c>
    </row>
    <row r="128" spans="1:12" ht="26.25" x14ac:dyDescent="0.45">
      <c r="A128" s="43" t="s">
        <v>227</v>
      </c>
      <c r="B128" s="43">
        <v>16</v>
      </c>
      <c r="C128" s="43">
        <v>277</v>
      </c>
      <c r="D128" s="43">
        <v>39</v>
      </c>
      <c r="E128" s="43" t="s">
        <v>149</v>
      </c>
      <c r="F128" s="43" t="s">
        <v>215</v>
      </c>
      <c r="G128" s="43" t="s">
        <v>215</v>
      </c>
      <c r="H128" s="43" t="s">
        <v>215</v>
      </c>
      <c r="I128" s="43" t="s">
        <v>215</v>
      </c>
      <c r="J128" s="44"/>
      <c r="K128" s="43" t="s">
        <v>215</v>
      </c>
      <c r="L128" s="43" t="s">
        <v>16</v>
      </c>
    </row>
    <row r="129" spans="1:12" ht="26.25" x14ac:dyDescent="0.45">
      <c r="A129" s="43" t="s">
        <v>228</v>
      </c>
      <c r="B129" s="43">
        <v>16</v>
      </c>
      <c r="C129" s="43">
        <v>49</v>
      </c>
      <c r="D129" s="43">
        <v>49</v>
      </c>
      <c r="E129" s="43" t="s">
        <v>149</v>
      </c>
      <c r="F129" s="43" t="s">
        <v>192</v>
      </c>
      <c r="G129" s="43" t="s">
        <v>192</v>
      </c>
      <c r="H129" s="43" t="s">
        <v>192</v>
      </c>
      <c r="I129" s="43" t="s">
        <v>192</v>
      </c>
      <c r="J129" s="44"/>
      <c r="K129" s="43" t="s">
        <v>192</v>
      </c>
      <c r="L129" s="43" t="s">
        <v>16</v>
      </c>
    </row>
    <row r="130" spans="1:12" ht="26.25" x14ac:dyDescent="0.45">
      <c r="A130" s="43" t="s">
        <v>229</v>
      </c>
      <c r="B130" s="43">
        <v>16</v>
      </c>
      <c r="C130" s="43">
        <v>190</v>
      </c>
      <c r="D130" s="43">
        <v>139</v>
      </c>
      <c r="E130" s="43" t="s">
        <v>149</v>
      </c>
      <c r="F130" s="43" t="s">
        <v>230</v>
      </c>
      <c r="G130" s="43" t="s">
        <v>230</v>
      </c>
      <c r="H130" s="43" t="s">
        <v>230</v>
      </c>
      <c r="I130" s="43" t="s">
        <v>230</v>
      </c>
      <c r="J130" s="44"/>
      <c r="K130" s="43" t="s">
        <v>230</v>
      </c>
      <c r="L130" s="43" t="s">
        <v>16</v>
      </c>
    </row>
    <row r="131" spans="1:12" ht="26.25" x14ac:dyDescent="0.45">
      <c r="A131" s="43" t="s">
        <v>231</v>
      </c>
      <c r="B131" s="43">
        <v>16</v>
      </c>
      <c r="C131" s="43">
        <v>192</v>
      </c>
      <c r="D131" s="43">
        <v>141</v>
      </c>
      <c r="E131" s="43" t="s">
        <v>149</v>
      </c>
      <c r="F131" s="43" t="s">
        <v>232</v>
      </c>
      <c r="G131" s="43" t="s">
        <v>232</v>
      </c>
      <c r="H131" s="43" t="s">
        <v>232</v>
      </c>
      <c r="I131" s="43" t="s">
        <v>232</v>
      </c>
      <c r="J131" s="44"/>
      <c r="K131" s="43" t="s">
        <v>232</v>
      </c>
      <c r="L131" s="43" t="s">
        <v>16</v>
      </c>
    </row>
    <row r="132" spans="1:12" ht="26.25" x14ac:dyDescent="0.45">
      <c r="A132" s="43" t="s">
        <v>233</v>
      </c>
      <c r="B132" s="43">
        <v>16</v>
      </c>
      <c r="C132" s="43">
        <v>195</v>
      </c>
      <c r="D132" s="43">
        <v>144</v>
      </c>
      <c r="E132" s="43" t="s">
        <v>149</v>
      </c>
      <c r="F132" s="43" t="s">
        <v>234</v>
      </c>
      <c r="G132" s="43" t="s">
        <v>234</v>
      </c>
      <c r="H132" s="43" t="s">
        <v>234</v>
      </c>
      <c r="I132" s="43" t="s">
        <v>234</v>
      </c>
      <c r="J132" s="44"/>
      <c r="K132" s="43" t="s">
        <v>234</v>
      </c>
      <c r="L132" s="43" t="s">
        <v>16</v>
      </c>
    </row>
    <row r="133" spans="1:12" ht="26.25" x14ac:dyDescent="0.45">
      <c r="A133" s="43" t="s">
        <v>235</v>
      </c>
      <c r="B133" s="43">
        <v>16</v>
      </c>
      <c r="C133" s="43">
        <v>196</v>
      </c>
      <c r="D133" s="43">
        <v>145</v>
      </c>
      <c r="E133" s="43" t="s">
        <v>149</v>
      </c>
      <c r="F133" s="43" t="s">
        <v>236</v>
      </c>
      <c r="G133" s="43" t="s">
        <v>236</v>
      </c>
      <c r="H133" s="43" t="s">
        <v>236</v>
      </c>
      <c r="I133" s="43" t="s">
        <v>236</v>
      </c>
      <c r="J133" s="44"/>
      <c r="K133" s="43" t="s">
        <v>236</v>
      </c>
      <c r="L133" s="43" t="s">
        <v>16</v>
      </c>
    </row>
    <row r="134" spans="1:12" ht="26.25" x14ac:dyDescent="0.45">
      <c r="A134" s="43" t="s">
        <v>237</v>
      </c>
      <c r="B134" s="43">
        <v>16</v>
      </c>
      <c r="C134" s="43">
        <v>39</v>
      </c>
      <c r="D134" s="43">
        <v>39</v>
      </c>
      <c r="E134" s="43" t="s">
        <v>149</v>
      </c>
      <c r="F134" s="43" t="s">
        <v>209</v>
      </c>
      <c r="G134" s="43" t="s">
        <v>209</v>
      </c>
      <c r="H134" s="43" t="s">
        <v>209</v>
      </c>
      <c r="I134" s="43" t="s">
        <v>209</v>
      </c>
      <c r="J134" s="44"/>
      <c r="K134" s="43" t="s">
        <v>209</v>
      </c>
      <c r="L134" s="43" t="s">
        <v>16</v>
      </c>
    </row>
    <row r="135" spans="1:12" ht="26.25" x14ac:dyDescent="0.45">
      <c r="A135" s="43" t="s">
        <v>238</v>
      </c>
      <c r="B135" s="43">
        <v>16</v>
      </c>
      <c r="C135" s="43">
        <v>274</v>
      </c>
      <c r="D135" s="43">
        <v>39</v>
      </c>
      <c r="E135" s="43" t="s">
        <v>149</v>
      </c>
      <c r="F135" s="43" t="s">
        <v>217</v>
      </c>
      <c r="G135" s="43" t="s">
        <v>217</v>
      </c>
      <c r="H135" s="43" t="s">
        <v>217</v>
      </c>
      <c r="I135" s="43" t="s">
        <v>217</v>
      </c>
      <c r="J135" s="44"/>
      <c r="K135" s="43" t="s">
        <v>217</v>
      </c>
      <c r="L135" s="43" t="s">
        <v>16</v>
      </c>
    </row>
    <row r="136" spans="1:12" x14ac:dyDescent="0.45">
      <c r="A136" s="42" t="s">
        <v>239</v>
      </c>
      <c r="B136" s="43">
        <v>17</v>
      </c>
      <c r="C136" s="44"/>
      <c r="D136" s="43">
        <v>17</v>
      </c>
      <c r="E136" s="44"/>
      <c r="F136" s="43" t="s">
        <v>7</v>
      </c>
      <c r="G136" s="43" t="s">
        <v>8</v>
      </c>
      <c r="H136" s="43" t="s">
        <v>9</v>
      </c>
      <c r="I136" s="43" t="s">
        <v>10</v>
      </c>
      <c r="J136" s="43" t="s">
        <v>11</v>
      </c>
      <c r="K136" s="43" t="s">
        <v>12</v>
      </c>
      <c r="L136" s="43" t="s">
        <v>13</v>
      </c>
    </row>
    <row r="137" spans="1:12" x14ac:dyDescent="0.45">
      <c r="A137" s="43" t="s">
        <v>240</v>
      </c>
      <c r="B137" s="43">
        <v>17</v>
      </c>
      <c r="C137" s="43">
        <v>51</v>
      </c>
      <c r="D137" s="43">
        <v>51</v>
      </c>
      <c r="E137" s="43" t="s">
        <v>239</v>
      </c>
      <c r="F137" s="43" t="s">
        <v>46</v>
      </c>
      <c r="G137" s="43" t="s">
        <v>46</v>
      </c>
      <c r="H137" s="43" t="s">
        <v>46</v>
      </c>
      <c r="I137" s="43" t="s">
        <v>46</v>
      </c>
      <c r="J137" s="44"/>
      <c r="K137" s="43" t="s">
        <v>46</v>
      </c>
      <c r="L137" s="43" t="s">
        <v>16</v>
      </c>
    </row>
    <row r="138" spans="1:12" x14ac:dyDescent="0.45">
      <c r="A138" s="43" t="s">
        <v>21</v>
      </c>
      <c r="B138" s="43">
        <v>17</v>
      </c>
      <c r="C138" s="43">
        <v>138</v>
      </c>
      <c r="D138" s="43">
        <v>138</v>
      </c>
      <c r="E138" s="43" t="s">
        <v>239</v>
      </c>
      <c r="F138" s="44"/>
      <c r="G138" s="43" t="s">
        <v>56</v>
      </c>
      <c r="H138" s="43" t="s">
        <v>56</v>
      </c>
      <c r="I138" s="43" t="s">
        <v>56</v>
      </c>
      <c r="J138" s="44"/>
      <c r="K138" s="44"/>
      <c r="L138" s="43" t="s">
        <v>16</v>
      </c>
    </row>
    <row r="139" spans="1:12" x14ac:dyDescent="0.45">
      <c r="A139" s="42" t="s">
        <v>241</v>
      </c>
      <c r="B139" s="43">
        <v>11</v>
      </c>
      <c r="C139" s="44"/>
      <c r="D139" s="43">
        <v>11</v>
      </c>
      <c r="E139" s="44"/>
      <c r="F139" s="43" t="s">
        <v>7</v>
      </c>
      <c r="G139" s="43" t="s">
        <v>8</v>
      </c>
      <c r="H139" s="43" t="s">
        <v>9</v>
      </c>
      <c r="I139" s="43" t="s">
        <v>10</v>
      </c>
      <c r="J139" s="43" t="s">
        <v>11</v>
      </c>
      <c r="K139" s="43" t="s">
        <v>12</v>
      </c>
      <c r="L139" s="43" t="s">
        <v>13</v>
      </c>
    </row>
    <row r="140" spans="1:12" x14ac:dyDescent="0.45">
      <c r="A140" s="42" t="s">
        <v>242</v>
      </c>
      <c r="B140" s="43">
        <v>18</v>
      </c>
      <c r="C140" s="44"/>
      <c r="D140" s="43">
        <v>18</v>
      </c>
      <c r="E140" s="44"/>
      <c r="F140" s="43" t="s">
        <v>7</v>
      </c>
      <c r="G140" s="43" t="s">
        <v>8</v>
      </c>
      <c r="H140" s="43" t="s">
        <v>9</v>
      </c>
      <c r="I140" s="43" t="s">
        <v>10</v>
      </c>
      <c r="J140" s="43" t="s">
        <v>11</v>
      </c>
      <c r="K140" s="43" t="s">
        <v>12</v>
      </c>
      <c r="L140" s="43" t="s">
        <v>13</v>
      </c>
    </row>
    <row r="141" spans="1:12" ht="26.25" x14ac:dyDescent="0.45">
      <c r="A141" s="43" t="s">
        <v>243</v>
      </c>
      <c r="B141" s="43">
        <v>18</v>
      </c>
      <c r="C141" s="43">
        <v>54</v>
      </c>
      <c r="D141" s="43">
        <v>54</v>
      </c>
      <c r="E141" s="43" t="s">
        <v>242</v>
      </c>
      <c r="F141" s="43" t="s">
        <v>244</v>
      </c>
      <c r="G141" s="43" t="s">
        <v>244</v>
      </c>
      <c r="H141" s="43" t="s">
        <v>244</v>
      </c>
      <c r="I141" s="43" t="s">
        <v>244</v>
      </c>
      <c r="J141" s="43" t="s">
        <v>245</v>
      </c>
      <c r="K141" s="43" t="s">
        <v>244</v>
      </c>
      <c r="L141" s="43" t="s">
        <v>16</v>
      </c>
    </row>
    <row r="142" spans="1:12" ht="26.25" x14ac:dyDescent="0.45">
      <c r="A142" s="43" t="s">
        <v>246</v>
      </c>
      <c r="B142" s="43">
        <v>18</v>
      </c>
      <c r="C142" s="43">
        <v>229</v>
      </c>
      <c r="D142" s="43">
        <v>54</v>
      </c>
      <c r="E142" s="43" t="s">
        <v>242</v>
      </c>
      <c r="F142" s="44"/>
      <c r="G142" s="43" t="s">
        <v>247</v>
      </c>
      <c r="H142" s="43" t="s">
        <v>247</v>
      </c>
      <c r="I142" s="43" t="s">
        <v>247</v>
      </c>
      <c r="J142" s="44"/>
      <c r="K142" s="44"/>
      <c r="L142" s="43" t="s">
        <v>16</v>
      </c>
    </row>
    <row r="143" spans="1:12" ht="26.25" x14ac:dyDescent="0.45">
      <c r="A143" s="43" t="s">
        <v>248</v>
      </c>
      <c r="B143" s="43">
        <v>18</v>
      </c>
      <c r="C143" s="43">
        <v>52</v>
      </c>
      <c r="D143" s="43">
        <v>52</v>
      </c>
      <c r="E143" s="43" t="s">
        <v>242</v>
      </c>
      <c r="F143" s="43" t="s">
        <v>244</v>
      </c>
      <c r="G143" s="43" t="s">
        <v>244</v>
      </c>
      <c r="H143" s="43" t="s">
        <v>244</v>
      </c>
      <c r="I143" s="43" t="s">
        <v>244</v>
      </c>
      <c r="J143" s="44"/>
      <c r="K143" s="43" t="s">
        <v>244</v>
      </c>
      <c r="L143" s="43" t="s">
        <v>16</v>
      </c>
    </row>
    <row r="144" spans="1:12" ht="26.25" x14ac:dyDescent="0.45">
      <c r="A144" s="43" t="s">
        <v>249</v>
      </c>
      <c r="B144" s="43">
        <v>18</v>
      </c>
      <c r="C144" s="43">
        <v>140</v>
      </c>
      <c r="D144" s="43">
        <v>140</v>
      </c>
      <c r="E144" s="43" t="s">
        <v>242</v>
      </c>
      <c r="F144" s="43" t="s">
        <v>244</v>
      </c>
      <c r="G144" s="43" t="s">
        <v>247</v>
      </c>
      <c r="H144" s="43" t="s">
        <v>247</v>
      </c>
      <c r="I144" s="43" t="s">
        <v>247</v>
      </c>
      <c r="J144" s="44"/>
      <c r="K144" s="43" t="s">
        <v>244</v>
      </c>
      <c r="L144" s="43" t="s">
        <v>16</v>
      </c>
    </row>
    <row r="145" spans="1:12" ht="26.25" x14ac:dyDescent="0.45">
      <c r="A145" s="43" t="s">
        <v>250</v>
      </c>
      <c r="B145" s="43">
        <v>18</v>
      </c>
      <c r="C145" s="43">
        <v>139</v>
      </c>
      <c r="D145" s="43">
        <v>139</v>
      </c>
      <c r="E145" s="43" t="s">
        <v>242</v>
      </c>
      <c r="F145" s="43" t="s">
        <v>247</v>
      </c>
      <c r="G145" s="43" t="s">
        <v>244</v>
      </c>
      <c r="H145" s="43" t="s">
        <v>244</v>
      </c>
      <c r="I145" s="43" t="s">
        <v>244</v>
      </c>
      <c r="J145" s="44"/>
      <c r="K145" s="43" t="s">
        <v>247</v>
      </c>
      <c r="L145" s="43" t="s">
        <v>16</v>
      </c>
    </row>
    <row r="146" spans="1:12" x14ac:dyDescent="0.45">
      <c r="A146" s="42" t="s">
        <v>251</v>
      </c>
      <c r="B146" s="43">
        <v>19</v>
      </c>
      <c r="C146" s="44"/>
      <c r="D146" s="43">
        <v>19</v>
      </c>
      <c r="E146" s="44"/>
      <c r="F146" s="43" t="s">
        <v>7</v>
      </c>
      <c r="G146" s="43" t="s">
        <v>8</v>
      </c>
      <c r="H146" s="43" t="s">
        <v>9</v>
      </c>
      <c r="I146" s="43" t="s">
        <v>10</v>
      </c>
      <c r="J146" s="43" t="s">
        <v>11</v>
      </c>
      <c r="K146" s="43" t="s">
        <v>12</v>
      </c>
      <c r="L146" s="43" t="s">
        <v>13</v>
      </c>
    </row>
    <row r="147" spans="1:12" x14ac:dyDescent="0.45">
      <c r="A147" s="43" t="s">
        <v>252</v>
      </c>
      <c r="B147" s="43">
        <v>19</v>
      </c>
      <c r="C147" s="43">
        <v>57</v>
      </c>
      <c r="D147" s="43">
        <v>57</v>
      </c>
      <c r="E147" s="43" t="s">
        <v>251</v>
      </c>
      <c r="F147" s="43" t="s">
        <v>253</v>
      </c>
      <c r="G147" s="43" t="s">
        <v>253</v>
      </c>
      <c r="H147" s="43" t="s">
        <v>253</v>
      </c>
      <c r="I147" s="43" t="s">
        <v>253</v>
      </c>
      <c r="J147" s="44"/>
      <c r="K147" s="44"/>
      <c r="L147" s="43" t="s">
        <v>16</v>
      </c>
    </row>
    <row r="148" spans="1:12" x14ac:dyDescent="0.45">
      <c r="A148" s="43" t="s">
        <v>21</v>
      </c>
      <c r="B148" s="43">
        <v>19</v>
      </c>
      <c r="C148" s="43">
        <v>141</v>
      </c>
      <c r="D148" s="43">
        <v>141</v>
      </c>
      <c r="E148" s="43" t="s">
        <v>251</v>
      </c>
      <c r="F148" s="43" t="s">
        <v>253</v>
      </c>
      <c r="G148" s="43" t="s">
        <v>253</v>
      </c>
      <c r="H148" s="43" t="s">
        <v>253</v>
      </c>
      <c r="I148" s="43" t="s">
        <v>253</v>
      </c>
      <c r="J148" s="44"/>
      <c r="K148" s="44"/>
      <c r="L148" s="43" t="s">
        <v>16</v>
      </c>
    </row>
    <row r="149" spans="1:12" x14ac:dyDescent="0.45">
      <c r="A149" s="43" t="s">
        <v>254</v>
      </c>
      <c r="B149" s="43">
        <v>19</v>
      </c>
      <c r="C149" s="43">
        <v>55</v>
      </c>
      <c r="D149" s="43">
        <v>55</v>
      </c>
      <c r="E149" s="43" t="s">
        <v>251</v>
      </c>
      <c r="F149" s="43" t="s">
        <v>255</v>
      </c>
      <c r="G149" s="43" t="s">
        <v>255</v>
      </c>
      <c r="H149" s="43" t="s">
        <v>255</v>
      </c>
      <c r="I149" s="43" t="s">
        <v>255</v>
      </c>
      <c r="J149" s="44"/>
      <c r="K149" s="44"/>
      <c r="L149" s="43" t="s">
        <v>16</v>
      </c>
    </row>
    <row r="150" spans="1:12" x14ac:dyDescent="0.45">
      <c r="A150" s="43" t="s">
        <v>256</v>
      </c>
      <c r="B150" s="43">
        <v>19</v>
      </c>
      <c r="C150" s="43">
        <v>56</v>
      </c>
      <c r="D150" s="43">
        <v>56</v>
      </c>
      <c r="E150" s="43" t="s">
        <v>251</v>
      </c>
      <c r="F150" s="43" t="s">
        <v>257</v>
      </c>
      <c r="G150" s="43" t="s">
        <v>257</v>
      </c>
      <c r="H150" s="43" t="s">
        <v>257</v>
      </c>
      <c r="I150" s="43" t="s">
        <v>257</v>
      </c>
      <c r="J150" s="44"/>
      <c r="K150" s="44"/>
      <c r="L150" s="43" t="s">
        <v>16</v>
      </c>
    </row>
    <row r="151" spans="1:12" x14ac:dyDescent="0.45">
      <c r="A151" s="43" t="s">
        <v>258</v>
      </c>
      <c r="B151" s="43">
        <v>19</v>
      </c>
      <c r="C151" s="43">
        <v>292</v>
      </c>
      <c r="D151" s="43">
        <v>274</v>
      </c>
      <c r="E151" s="43" t="s">
        <v>251</v>
      </c>
      <c r="F151" s="44"/>
      <c r="G151" s="43" t="s">
        <v>257</v>
      </c>
      <c r="H151" s="44"/>
      <c r="I151" s="44"/>
      <c r="J151" s="44"/>
      <c r="K151" s="44"/>
      <c r="L151" s="43" t="s">
        <v>16</v>
      </c>
    </row>
    <row r="152" spans="1:12" x14ac:dyDescent="0.45">
      <c r="A152" s="42" t="s">
        <v>259</v>
      </c>
      <c r="B152" s="43">
        <v>20</v>
      </c>
      <c r="C152" s="44"/>
      <c r="D152" s="43">
        <v>20</v>
      </c>
      <c r="E152" s="44"/>
      <c r="F152" s="43" t="s">
        <v>7</v>
      </c>
      <c r="G152" s="43" t="s">
        <v>8</v>
      </c>
      <c r="H152" s="43" t="s">
        <v>9</v>
      </c>
      <c r="I152" s="43" t="s">
        <v>10</v>
      </c>
      <c r="J152" s="43" t="s">
        <v>11</v>
      </c>
      <c r="K152" s="43" t="s">
        <v>12</v>
      </c>
      <c r="L152" s="43" t="s">
        <v>13</v>
      </c>
    </row>
    <row r="153" spans="1:12" x14ac:dyDescent="0.45">
      <c r="A153" s="43" t="s">
        <v>260</v>
      </c>
      <c r="B153" s="43">
        <v>20</v>
      </c>
      <c r="C153" s="43">
        <v>59</v>
      </c>
      <c r="D153" s="43">
        <v>59</v>
      </c>
      <c r="E153" s="43" t="s">
        <v>259</v>
      </c>
      <c r="F153" s="43" t="s">
        <v>261</v>
      </c>
      <c r="G153" s="43" t="s">
        <v>261</v>
      </c>
      <c r="H153" s="43" t="s">
        <v>261</v>
      </c>
      <c r="I153" s="43" t="s">
        <v>261</v>
      </c>
      <c r="J153" s="44"/>
      <c r="K153" s="43" t="s">
        <v>261</v>
      </c>
      <c r="L153" s="43" t="s">
        <v>16</v>
      </c>
    </row>
    <row r="154" spans="1:12" x14ac:dyDescent="0.45">
      <c r="A154" s="43" t="s">
        <v>262</v>
      </c>
      <c r="B154" s="43">
        <v>20</v>
      </c>
      <c r="C154" s="43">
        <v>251</v>
      </c>
      <c r="D154" s="43">
        <v>251</v>
      </c>
      <c r="E154" s="43" t="s">
        <v>259</v>
      </c>
      <c r="F154" s="44"/>
      <c r="G154" s="43" t="s">
        <v>263</v>
      </c>
      <c r="H154" s="44"/>
      <c r="I154" s="44"/>
      <c r="J154" s="43" t="s">
        <v>263</v>
      </c>
      <c r="K154" s="43" t="s">
        <v>263</v>
      </c>
      <c r="L154" s="43" t="s">
        <v>16</v>
      </c>
    </row>
    <row r="155" spans="1:12" x14ac:dyDescent="0.45">
      <c r="A155" s="43" t="s">
        <v>264</v>
      </c>
      <c r="B155" s="43">
        <v>20</v>
      </c>
      <c r="C155" s="43">
        <v>58</v>
      </c>
      <c r="D155" s="43">
        <v>58</v>
      </c>
      <c r="E155" s="43" t="s">
        <v>259</v>
      </c>
      <c r="F155" s="43" t="s">
        <v>261</v>
      </c>
      <c r="G155" s="43" t="s">
        <v>261</v>
      </c>
      <c r="H155" s="43" t="s">
        <v>261</v>
      </c>
      <c r="I155" s="43" t="s">
        <v>261</v>
      </c>
      <c r="J155" s="44"/>
      <c r="K155" s="44"/>
      <c r="L155" s="43" t="s">
        <v>16</v>
      </c>
    </row>
    <row r="156" spans="1:12" x14ac:dyDescent="0.45">
      <c r="A156" s="42" t="s">
        <v>265</v>
      </c>
      <c r="B156" s="43">
        <v>21</v>
      </c>
      <c r="C156" s="44"/>
      <c r="D156" s="43">
        <v>21</v>
      </c>
      <c r="E156" s="44"/>
      <c r="F156" s="43" t="s">
        <v>7</v>
      </c>
      <c r="G156" s="43" t="s">
        <v>8</v>
      </c>
      <c r="H156" s="43" t="s">
        <v>9</v>
      </c>
      <c r="I156" s="43" t="s">
        <v>10</v>
      </c>
      <c r="J156" s="43" t="s">
        <v>11</v>
      </c>
      <c r="K156" s="43" t="s">
        <v>12</v>
      </c>
      <c r="L156" s="43" t="s">
        <v>13</v>
      </c>
    </row>
    <row r="157" spans="1:12" x14ac:dyDescent="0.45">
      <c r="A157" s="43" t="s">
        <v>266</v>
      </c>
      <c r="B157" s="43">
        <v>21</v>
      </c>
      <c r="C157" s="43">
        <v>294</v>
      </c>
      <c r="D157" s="43">
        <v>62</v>
      </c>
      <c r="E157" s="43" t="s">
        <v>265</v>
      </c>
      <c r="F157" s="44"/>
      <c r="G157" s="43" t="s">
        <v>267</v>
      </c>
      <c r="H157" s="44"/>
      <c r="I157" s="44"/>
      <c r="J157" s="44"/>
      <c r="K157" s="44"/>
      <c r="L157" s="43" t="s">
        <v>16</v>
      </c>
    </row>
    <row r="158" spans="1:12" x14ac:dyDescent="0.45">
      <c r="A158" s="43" t="s">
        <v>268</v>
      </c>
      <c r="B158" s="43">
        <v>21</v>
      </c>
      <c r="C158" s="43">
        <v>61</v>
      </c>
      <c r="D158" s="43">
        <v>61</v>
      </c>
      <c r="E158" s="43" t="s">
        <v>265</v>
      </c>
      <c r="F158" s="43" t="s">
        <v>269</v>
      </c>
      <c r="G158" s="43" t="s">
        <v>269</v>
      </c>
      <c r="H158" s="43" t="s">
        <v>269</v>
      </c>
      <c r="I158" s="43" t="s">
        <v>269</v>
      </c>
      <c r="J158" s="44"/>
      <c r="K158" s="43" t="s">
        <v>269</v>
      </c>
      <c r="L158" s="43" t="s">
        <v>16</v>
      </c>
    </row>
    <row r="159" spans="1:12" x14ac:dyDescent="0.45">
      <c r="A159" s="43" t="s">
        <v>270</v>
      </c>
      <c r="B159" s="43">
        <v>21</v>
      </c>
      <c r="C159" s="43">
        <v>63</v>
      </c>
      <c r="D159" s="43">
        <v>63</v>
      </c>
      <c r="E159" s="43" t="s">
        <v>265</v>
      </c>
      <c r="F159" s="43" t="s">
        <v>271</v>
      </c>
      <c r="G159" s="43" t="s">
        <v>271</v>
      </c>
      <c r="H159" s="43" t="s">
        <v>271</v>
      </c>
      <c r="I159" s="43" t="s">
        <v>271</v>
      </c>
      <c r="J159" s="43" t="s">
        <v>272</v>
      </c>
      <c r="K159" s="43" t="s">
        <v>272</v>
      </c>
      <c r="L159" s="43" t="s">
        <v>16</v>
      </c>
    </row>
    <row r="160" spans="1:12" x14ac:dyDescent="0.45">
      <c r="A160" s="43" t="s">
        <v>21</v>
      </c>
      <c r="B160" s="43">
        <v>21</v>
      </c>
      <c r="C160" s="43">
        <v>142</v>
      </c>
      <c r="D160" s="43">
        <v>142</v>
      </c>
      <c r="E160" s="43" t="s">
        <v>265</v>
      </c>
      <c r="F160" s="43" t="s">
        <v>271</v>
      </c>
      <c r="G160" s="43" t="s">
        <v>271</v>
      </c>
      <c r="H160" s="43" t="s">
        <v>271</v>
      </c>
      <c r="I160" s="43" t="s">
        <v>271</v>
      </c>
      <c r="J160" s="44"/>
      <c r="K160" s="43" t="s">
        <v>271</v>
      </c>
      <c r="L160" s="43" t="s">
        <v>16</v>
      </c>
    </row>
    <row r="161" spans="1:12" x14ac:dyDescent="0.45">
      <c r="A161" s="43" t="s">
        <v>273</v>
      </c>
      <c r="B161" s="43">
        <v>21</v>
      </c>
      <c r="C161" s="43">
        <v>60</v>
      </c>
      <c r="D161" s="43">
        <v>60</v>
      </c>
      <c r="E161" s="43" t="s">
        <v>265</v>
      </c>
      <c r="F161" s="43" t="s">
        <v>37</v>
      </c>
      <c r="G161" s="43" t="s">
        <v>37</v>
      </c>
      <c r="H161" s="43" t="s">
        <v>37</v>
      </c>
      <c r="I161" s="43" t="s">
        <v>37</v>
      </c>
      <c r="J161" s="44"/>
      <c r="K161" s="43" t="s">
        <v>37</v>
      </c>
      <c r="L161" s="43" t="s">
        <v>16</v>
      </c>
    </row>
    <row r="162" spans="1:12" x14ac:dyDescent="0.45">
      <c r="A162" s="43" t="s">
        <v>274</v>
      </c>
      <c r="B162" s="43">
        <v>21</v>
      </c>
      <c r="C162" s="43">
        <v>62</v>
      </c>
      <c r="D162" s="43">
        <v>62</v>
      </c>
      <c r="E162" s="43" t="s">
        <v>265</v>
      </c>
      <c r="F162" s="43" t="s">
        <v>267</v>
      </c>
      <c r="G162" s="43" t="s">
        <v>267</v>
      </c>
      <c r="H162" s="43" t="s">
        <v>267</v>
      </c>
      <c r="I162" s="43" t="s">
        <v>267</v>
      </c>
      <c r="J162" s="44"/>
      <c r="K162" s="43" t="s">
        <v>267</v>
      </c>
      <c r="L162" s="43" t="s">
        <v>16</v>
      </c>
    </row>
    <row r="163" spans="1:12" x14ac:dyDescent="0.45">
      <c r="A163" s="43" t="s">
        <v>275</v>
      </c>
      <c r="B163" s="43">
        <v>21</v>
      </c>
      <c r="C163" s="43">
        <v>282</v>
      </c>
      <c r="D163" s="43">
        <v>63</v>
      </c>
      <c r="E163" s="43" t="s">
        <v>265</v>
      </c>
      <c r="F163" s="43" t="s">
        <v>271</v>
      </c>
      <c r="G163" s="43" t="s">
        <v>271</v>
      </c>
      <c r="H163" s="43" t="s">
        <v>271</v>
      </c>
      <c r="I163" s="43" t="s">
        <v>271</v>
      </c>
      <c r="J163" s="44"/>
      <c r="K163" s="44"/>
      <c r="L163" s="43" t="s">
        <v>16</v>
      </c>
    </row>
    <row r="164" spans="1:12" x14ac:dyDescent="0.45">
      <c r="A164" s="42" t="s">
        <v>276</v>
      </c>
      <c r="B164" s="43">
        <v>22</v>
      </c>
      <c r="C164" s="44"/>
      <c r="D164" s="43">
        <v>22</v>
      </c>
      <c r="E164" s="44"/>
      <c r="F164" s="43" t="s">
        <v>7</v>
      </c>
      <c r="G164" s="43" t="s">
        <v>8</v>
      </c>
      <c r="H164" s="43" t="s">
        <v>9</v>
      </c>
      <c r="I164" s="43" t="s">
        <v>10</v>
      </c>
      <c r="J164" s="43" t="s">
        <v>11</v>
      </c>
      <c r="K164" s="43" t="s">
        <v>12</v>
      </c>
      <c r="L164" s="43" t="s">
        <v>13</v>
      </c>
    </row>
    <row r="165" spans="1:12" x14ac:dyDescent="0.45">
      <c r="A165" s="43" t="s">
        <v>277</v>
      </c>
      <c r="B165" s="43">
        <v>22</v>
      </c>
      <c r="C165" s="43">
        <v>205</v>
      </c>
      <c r="D165" s="43">
        <v>66</v>
      </c>
      <c r="E165" s="43" t="s">
        <v>278</v>
      </c>
      <c r="F165" s="43" t="s">
        <v>279</v>
      </c>
      <c r="G165" s="43" t="s">
        <v>279</v>
      </c>
      <c r="H165" s="43" t="s">
        <v>279</v>
      </c>
      <c r="I165" s="43" t="s">
        <v>279</v>
      </c>
      <c r="J165" s="43" t="s">
        <v>280</v>
      </c>
      <c r="K165" s="43" t="s">
        <v>280</v>
      </c>
      <c r="L165" s="43" t="s">
        <v>16</v>
      </c>
    </row>
    <row r="166" spans="1:12" x14ac:dyDescent="0.45">
      <c r="A166" s="43" t="s">
        <v>281</v>
      </c>
      <c r="B166" s="43">
        <v>22</v>
      </c>
      <c r="C166" s="43">
        <v>265</v>
      </c>
      <c r="D166" s="43">
        <v>265</v>
      </c>
      <c r="E166" s="43" t="s">
        <v>278</v>
      </c>
      <c r="F166" s="43" t="s">
        <v>282</v>
      </c>
      <c r="G166" s="43" t="s">
        <v>282</v>
      </c>
      <c r="H166" s="43" t="s">
        <v>282</v>
      </c>
      <c r="I166" s="43" t="s">
        <v>282</v>
      </c>
      <c r="J166" s="43" t="s">
        <v>282</v>
      </c>
      <c r="K166" s="43" t="s">
        <v>282</v>
      </c>
      <c r="L166" s="43" t="s">
        <v>16</v>
      </c>
    </row>
    <row r="167" spans="1:12" x14ac:dyDescent="0.45">
      <c r="A167" s="43" t="s">
        <v>283</v>
      </c>
      <c r="B167" s="43">
        <v>22</v>
      </c>
      <c r="C167" s="43">
        <v>64</v>
      </c>
      <c r="D167" s="43">
        <v>64</v>
      </c>
      <c r="E167" s="43" t="s">
        <v>278</v>
      </c>
      <c r="F167" s="43" t="s">
        <v>282</v>
      </c>
      <c r="G167" s="43" t="s">
        <v>282</v>
      </c>
      <c r="H167" s="43" t="s">
        <v>282</v>
      </c>
      <c r="I167" s="43" t="s">
        <v>282</v>
      </c>
      <c r="J167" s="43" t="s">
        <v>284</v>
      </c>
      <c r="K167" s="43" t="s">
        <v>284</v>
      </c>
      <c r="L167" s="43" t="s">
        <v>16</v>
      </c>
    </row>
    <row r="168" spans="1:12" x14ac:dyDescent="0.45">
      <c r="A168" s="43" t="s">
        <v>285</v>
      </c>
      <c r="B168" s="43">
        <v>22</v>
      </c>
      <c r="C168" s="43">
        <v>65</v>
      </c>
      <c r="D168" s="43">
        <v>65</v>
      </c>
      <c r="E168" s="43" t="s">
        <v>278</v>
      </c>
      <c r="F168" s="43" t="s">
        <v>37</v>
      </c>
      <c r="G168" s="43" t="s">
        <v>37</v>
      </c>
      <c r="H168" s="43" t="s">
        <v>37</v>
      </c>
      <c r="I168" s="43" t="s">
        <v>37</v>
      </c>
      <c r="J168" s="44"/>
      <c r="K168" s="43" t="s">
        <v>37</v>
      </c>
      <c r="L168" s="43" t="s">
        <v>16</v>
      </c>
    </row>
    <row r="169" spans="1:12" x14ac:dyDescent="0.45">
      <c r="A169" s="42" t="s">
        <v>286</v>
      </c>
      <c r="B169" s="43">
        <v>38</v>
      </c>
      <c r="C169" s="44"/>
      <c r="D169" s="43">
        <v>38</v>
      </c>
      <c r="E169" s="44"/>
      <c r="F169" s="43" t="s">
        <v>7</v>
      </c>
      <c r="G169" s="43" t="s">
        <v>8</v>
      </c>
      <c r="H169" s="43" t="s">
        <v>9</v>
      </c>
      <c r="I169" s="43" t="s">
        <v>10</v>
      </c>
      <c r="J169" s="43" t="s">
        <v>11</v>
      </c>
      <c r="K169" s="43" t="s">
        <v>12</v>
      </c>
      <c r="L169" s="43" t="s">
        <v>13</v>
      </c>
    </row>
    <row r="170" spans="1:12" ht="26.25" x14ac:dyDescent="0.45">
      <c r="A170" s="43" t="s">
        <v>287</v>
      </c>
      <c r="B170" s="43">
        <v>38</v>
      </c>
      <c r="C170" s="43">
        <v>66</v>
      </c>
      <c r="D170" s="43">
        <v>66</v>
      </c>
      <c r="E170" s="43" t="s">
        <v>286</v>
      </c>
      <c r="F170" s="43" t="s">
        <v>282</v>
      </c>
      <c r="G170" s="43" t="s">
        <v>282</v>
      </c>
      <c r="H170" s="43" t="s">
        <v>282</v>
      </c>
      <c r="I170" s="43" t="s">
        <v>282</v>
      </c>
      <c r="J170" s="44"/>
      <c r="K170" s="43" t="s">
        <v>282</v>
      </c>
      <c r="L170" s="43" t="s">
        <v>16</v>
      </c>
    </row>
    <row r="171" spans="1:12" ht="26.25" x14ac:dyDescent="0.45">
      <c r="A171" s="43" t="s">
        <v>21</v>
      </c>
      <c r="B171" s="43">
        <v>38</v>
      </c>
      <c r="C171" s="43">
        <v>143</v>
      </c>
      <c r="D171" s="43">
        <v>143</v>
      </c>
      <c r="E171" s="43" t="s">
        <v>286</v>
      </c>
      <c r="F171" s="43" t="s">
        <v>282</v>
      </c>
      <c r="G171" s="43" t="s">
        <v>282</v>
      </c>
      <c r="H171" s="43" t="s">
        <v>282</v>
      </c>
      <c r="I171" s="43" t="s">
        <v>282</v>
      </c>
      <c r="J171" s="44"/>
      <c r="K171" s="43" t="s">
        <v>282</v>
      </c>
      <c r="L171" s="43" t="s">
        <v>16</v>
      </c>
    </row>
    <row r="172" spans="1:12" ht="26.25" x14ac:dyDescent="0.45">
      <c r="A172" s="43" t="s">
        <v>288</v>
      </c>
      <c r="B172" s="43">
        <v>38</v>
      </c>
      <c r="C172" s="43">
        <v>283</v>
      </c>
      <c r="D172" s="43">
        <v>67</v>
      </c>
      <c r="E172" s="43" t="s">
        <v>286</v>
      </c>
      <c r="F172" s="43" t="s">
        <v>282</v>
      </c>
      <c r="G172" s="43" t="s">
        <v>282</v>
      </c>
      <c r="H172" s="43" t="s">
        <v>282</v>
      </c>
      <c r="I172" s="43" t="s">
        <v>282</v>
      </c>
      <c r="J172" s="44"/>
      <c r="K172" s="43" t="s">
        <v>282</v>
      </c>
      <c r="L172" s="43" t="s">
        <v>16</v>
      </c>
    </row>
    <row r="173" spans="1:12" x14ac:dyDescent="0.45">
      <c r="A173" s="42" t="s">
        <v>289</v>
      </c>
      <c r="B173" s="43">
        <v>39</v>
      </c>
      <c r="C173" s="44"/>
      <c r="D173" s="43">
        <v>39</v>
      </c>
      <c r="E173" s="44"/>
      <c r="F173" s="43" t="s">
        <v>7</v>
      </c>
      <c r="G173" s="43" t="s">
        <v>8</v>
      </c>
      <c r="H173" s="43" t="s">
        <v>9</v>
      </c>
      <c r="I173" s="43" t="s">
        <v>10</v>
      </c>
      <c r="J173" s="43" t="s">
        <v>11</v>
      </c>
      <c r="K173" s="43" t="s">
        <v>12</v>
      </c>
      <c r="L173" s="43" t="s">
        <v>13</v>
      </c>
    </row>
    <row r="174" spans="1:12" x14ac:dyDescent="0.45">
      <c r="A174" s="43" t="s">
        <v>21</v>
      </c>
      <c r="B174" s="43">
        <v>39</v>
      </c>
      <c r="C174" s="43">
        <v>144</v>
      </c>
      <c r="D174" s="43">
        <v>144</v>
      </c>
      <c r="E174" s="43" t="s">
        <v>289</v>
      </c>
      <c r="F174" s="43" t="s">
        <v>282</v>
      </c>
      <c r="G174" s="43" t="s">
        <v>282</v>
      </c>
      <c r="H174" s="43" t="s">
        <v>282</v>
      </c>
      <c r="I174" s="43" t="s">
        <v>282</v>
      </c>
      <c r="J174" s="44"/>
      <c r="K174" s="44"/>
      <c r="L174" s="43" t="s">
        <v>16</v>
      </c>
    </row>
    <row r="175" spans="1:12" x14ac:dyDescent="0.45">
      <c r="A175" s="43" t="s">
        <v>290</v>
      </c>
      <c r="B175" s="43">
        <v>39</v>
      </c>
      <c r="C175" s="43">
        <v>296</v>
      </c>
      <c r="D175" s="43">
        <v>276</v>
      </c>
      <c r="E175" s="43" t="s">
        <v>289</v>
      </c>
      <c r="F175" s="43" t="s">
        <v>282</v>
      </c>
      <c r="G175" s="43" t="s">
        <v>282</v>
      </c>
      <c r="H175" s="44"/>
      <c r="I175" s="44"/>
      <c r="J175" s="44"/>
      <c r="K175" s="44"/>
      <c r="L175" s="43" t="s">
        <v>16</v>
      </c>
    </row>
    <row r="176" spans="1:12" x14ac:dyDescent="0.45">
      <c r="A176" s="43" t="s">
        <v>291</v>
      </c>
      <c r="B176" s="43">
        <v>39</v>
      </c>
      <c r="C176" s="43">
        <v>284</v>
      </c>
      <c r="D176" s="43">
        <v>68</v>
      </c>
      <c r="E176" s="43" t="s">
        <v>289</v>
      </c>
      <c r="F176" s="43" t="s">
        <v>282</v>
      </c>
      <c r="G176" s="43" t="s">
        <v>282</v>
      </c>
      <c r="H176" s="43" t="s">
        <v>282</v>
      </c>
      <c r="I176" s="43" t="s">
        <v>282</v>
      </c>
      <c r="J176" s="44"/>
      <c r="K176" s="43" t="s">
        <v>282</v>
      </c>
      <c r="L176" s="43" t="s">
        <v>16</v>
      </c>
    </row>
    <row r="177" spans="1:12" x14ac:dyDescent="0.45">
      <c r="A177" s="43" t="s">
        <v>292</v>
      </c>
      <c r="B177" s="43">
        <v>39</v>
      </c>
      <c r="C177" s="43">
        <v>67</v>
      </c>
      <c r="D177" s="43">
        <v>67</v>
      </c>
      <c r="E177" s="43" t="s">
        <v>289</v>
      </c>
      <c r="F177" s="43" t="s">
        <v>282</v>
      </c>
      <c r="G177" s="43" t="s">
        <v>282</v>
      </c>
      <c r="H177" s="43" t="s">
        <v>282</v>
      </c>
      <c r="I177" s="43" t="s">
        <v>282</v>
      </c>
      <c r="J177" s="44"/>
      <c r="K177" s="43" t="s">
        <v>282</v>
      </c>
      <c r="L177" s="43" t="s">
        <v>16</v>
      </c>
    </row>
    <row r="178" spans="1:12" x14ac:dyDescent="0.45">
      <c r="A178" s="42" t="s">
        <v>293</v>
      </c>
      <c r="B178" s="43">
        <v>40</v>
      </c>
      <c r="C178" s="44"/>
      <c r="D178" s="43">
        <v>40</v>
      </c>
      <c r="E178" s="44"/>
      <c r="F178" s="43" t="s">
        <v>7</v>
      </c>
      <c r="G178" s="43" t="s">
        <v>8</v>
      </c>
      <c r="H178" s="43" t="s">
        <v>9</v>
      </c>
      <c r="I178" s="43" t="s">
        <v>10</v>
      </c>
      <c r="J178" s="43" t="s">
        <v>11</v>
      </c>
      <c r="K178" s="43" t="s">
        <v>12</v>
      </c>
      <c r="L178" s="43" t="s">
        <v>13</v>
      </c>
    </row>
    <row r="179" spans="1:12" x14ac:dyDescent="0.45">
      <c r="A179" s="43" t="s">
        <v>294</v>
      </c>
      <c r="B179" s="43">
        <v>40</v>
      </c>
      <c r="C179" s="43">
        <v>68</v>
      </c>
      <c r="D179" s="43">
        <v>68</v>
      </c>
      <c r="E179" s="43" t="s">
        <v>293</v>
      </c>
      <c r="F179" s="43" t="s">
        <v>282</v>
      </c>
      <c r="G179" s="43" t="s">
        <v>282</v>
      </c>
      <c r="H179" s="43" t="s">
        <v>282</v>
      </c>
      <c r="I179" s="43" t="s">
        <v>282</v>
      </c>
      <c r="J179" s="44"/>
      <c r="K179" s="43" t="s">
        <v>282</v>
      </c>
      <c r="L179" s="43" t="s">
        <v>16</v>
      </c>
    </row>
    <row r="180" spans="1:12" x14ac:dyDescent="0.45">
      <c r="A180" s="43" t="s">
        <v>295</v>
      </c>
      <c r="B180" s="43">
        <v>40</v>
      </c>
      <c r="C180" s="43">
        <v>145</v>
      </c>
      <c r="D180" s="43">
        <v>145</v>
      </c>
      <c r="E180" s="43" t="s">
        <v>293</v>
      </c>
      <c r="F180" s="43" t="s">
        <v>282</v>
      </c>
      <c r="G180" s="43" t="s">
        <v>282</v>
      </c>
      <c r="H180" s="43" t="s">
        <v>282</v>
      </c>
      <c r="I180" s="43" t="s">
        <v>282</v>
      </c>
      <c r="J180" s="44"/>
      <c r="K180" s="44"/>
      <c r="L180" s="43" t="s">
        <v>16</v>
      </c>
    </row>
    <row r="181" spans="1:12" x14ac:dyDescent="0.45">
      <c r="A181" s="42" t="s">
        <v>296</v>
      </c>
      <c r="B181" s="43">
        <v>23</v>
      </c>
      <c r="C181" s="44"/>
      <c r="D181" s="43">
        <v>23</v>
      </c>
      <c r="E181" s="44"/>
      <c r="F181" s="43" t="s">
        <v>7</v>
      </c>
      <c r="G181" s="43" t="s">
        <v>8</v>
      </c>
      <c r="H181" s="43" t="s">
        <v>9</v>
      </c>
      <c r="I181" s="43" t="s">
        <v>10</v>
      </c>
      <c r="J181" s="43" t="s">
        <v>11</v>
      </c>
      <c r="K181" s="43" t="s">
        <v>12</v>
      </c>
      <c r="L181" s="43" t="s">
        <v>13</v>
      </c>
    </row>
    <row r="182" spans="1:12" x14ac:dyDescent="0.45">
      <c r="A182" s="43" t="s">
        <v>297</v>
      </c>
      <c r="B182" s="43">
        <v>23</v>
      </c>
      <c r="C182" s="43">
        <v>70</v>
      </c>
      <c r="D182" s="43">
        <v>70</v>
      </c>
      <c r="E182" s="43" t="s">
        <v>296</v>
      </c>
      <c r="F182" s="43" t="s">
        <v>298</v>
      </c>
      <c r="G182" s="43" t="s">
        <v>298</v>
      </c>
      <c r="H182" s="43" t="s">
        <v>298</v>
      </c>
      <c r="I182" s="43" t="s">
        <v>298</v>
      </c>
      <c r="J182" s="44"/>
      <c r="K182" s="44"/>
      <c r="L182" s="43" t="s">
        <v>16</v>
      </c>
    </row>
    <row r="183" spans="1:12" x14ac:dyDescent="0.45">
      <c r="A183" s="43" t="s">
        <v>299</v>
      </c>
      <c r="B183" s="43">
        <v>23</v>
      </c>
      <c r="C183" s="43">
        <v>69</v>
      </c>
      <c r="D183" s="43">
        <v>69</v>
      </c>
      <c r="E183" s="43" t="s">
        <v>296</v>
      </c>
      <c r="F183" s="43" t="s">
        <v>298</v>
      </c>
      <c r="G183" s="43" t="s">
        <v>298</v>
      </c>
      <c r="H183" s="43" t="s">
        <v>298</v>
      </c>
      <c r="I183" s="43" t="s">
        <v>298</v>
      </c>
      <c r="J183" s="44"/>
      <c r="K183" s="43" t="s">
        <v>298</v>
      </c>
      <c r="L183" s="43" t="s">
        <v>16</v>
      </c>
    </row>
    <row r="184" spans="1:12" x14ac:dyDescent="0.45">
      <c r="A184" s="43" t="s">
        <v>300</v>
      </c>
      <c r="B184" s="43">
        <v>23</v>
      </c>
      <c r="C184" s="43">
        <v>71</v>
      </c>
      <c r="D184" s="43">
        <v>71</v>
      </c>
      <c r="E184" s="43" t="s">
        <v>296</v>
      </c>
      <c r="F184" s="43" t="s">
        <v>298</v>
      </c>
      <c r="G184" s="43" t="s">
        <v>298</v>
      </c>
      <c r="H184" s="43" t="s">
        <v>298</v>
      </c>
      <c r="I184" s="43" t="s">
        <v>298</v>
      </c>
      <c r="J184" s="43" t="s">
        <v>301</v>
      </c>
      <c r="K184" s="43" t="s">
        <v>301</v>
      </c>
      <c r="L184" s="43" t="s">
        <v>16</v>
      </c>
    </row>
    <row r="185" spans="1:12" x14ac:dyDescent="0.45">
      <c r="A185" s="43" t="s">
        <v>302</v>
      </c>
      <c r="B185" s="43">
        <v>23</v>
      </c>
      <c r="C185" s="43">
        <v>291</v>
      </c>
      <c r="D185" s="43">
        <v>273</v>
      </c>
      <c r="E185" s="43" t="s">
        <v>296</v>
      </c>
      <c r="F185" s="44"/>
      <c r="G185" s="43" t="s">
        <v>298</v>
      </c>
      <c r="H185" s="44"/>
      <c r="I185" s="44"/>
      <c r="J185" s="44"/>
      <c r="K185" s="44"/>
      <c r="L185" s="43" t="s">
        <v>16</v>
      </c>
    </row>
    <row r="186" spans="1:12" x14ac:dyDescent="0.45">
      <c r="A186" s="43" t="s">
        <v>21</v>
      </c>
      <c r="B186" s="43">
        <v>23</v>
      </c>
      <c r="C186" s="43">
        <v>146</v>
      </c>
      <c r="D186" s="43">
        <v>146</v>
      </c>
      <c r="E186" s="43" t="s">
        <v>296</v>
      </c>
      <c r="F186" s="43" t="s">
        <v>298</v>
      </c>
      <c r="G186" s="43" t="s">
        <v>298</v>
      </c>
      <c r="H186" s="43" t="s">
        <v>298</v>
      </c>
      <c r="I186" s="43" t="s">
        <v>298</v>
      </c>
      <c r="J186" s="44"/>
      <c r="K186" s="43" t="s">
        <v>298</v>
      </c>
      <c r="L186" s="43" t="s">
        <v>16</v>
      </c>
    </row>
    <row r="187" spans="1:12" x14ac:dyDescent="0.45">
      <c r="A187" s="43" t="s">
        <v>303</v>
      </c>
      <c r="B187" s="43">
        <v>23</v>
      </c>
      <c r="C187" s="43">
        <v>295</v>
      </c>
      <c r="D187" s="43">
        <v>69</v>
      </c>
      <c r="E187" s="43" t="s">
        <v>296</v>
      </c>
      <c r="F187" s="44"/>
      <c r="G187" s="43" t="s">
        <v>298</v>
      </c>
      <c r="H187" s="44"/>
      <c r="I187" s="44"/>
      <c r="J187" s="44"/>
      <c r="K187" s="44"/>
      <c r="L187" s="43" t="s">
        <v>16</v>
      </c>
    </row>
    <row r="188" spans="1:12" x14ac:dyDescent="0.45">
      <c r="A188" s="42" t="s">
        <v>304</v>
      </c>
      <c r="B188" s="43">
        <v>24</v>
      </c>
      <c r="C188" s="44"/>
      <c r="D188" s="43">
        <v>24</v>
      </c>
      <c r="E188" s="44"/>
      <c r="F188" s="43" t="s">
        <v>7</v>
      </c>
      <c r="G188" s="43" t="s">
        <v>8</v>
      </c>
      <c r="H188" s="43" t="s">
        <v>9</v>
      </c>
      <c r="I188" s="43" t="s">
        <v>10</v>
      </c>
      <c r="J188" s="43" t="s">
        <v>11</v>
      </c>
      <c r="K188" s="43" t="s">
        <v>12</v>
      </c>
      <c r="L188" s="43" t="s">
        <v>13</v>
      </c>
    </row>
    <row r="189" spans="1:12" x14ac:dyDescent="0.45">
      <c r="A189" s="43" t="s">
        <v>21</v>
      </c>
      <c r="B189" s="43">
        <v>24</v>
      </c>
      <c r="C189" s="43">
        <v>147</v>
      </c>
      <c r="D189" s="43">
        <v>147</v>
      </c>
      <c r="E189" s="43" t="s">
        <v>304</v>
      </c>
      <c r="F189" s="43" t="s">
        <v>305</v>
      </c>
      <c r="G189" s="43" t="s">
        <v>305</v>
      </c>
      <c r="H189" s="43" t="s">
        <v>305</v>
      </c>
      <c r="I189" s="43" t="s">
        <v>305</v>
      </c>
      <c r="J189" s="44"/>
      <c r="K189" s="43" t="s">
        <v>305</v>
      </c>
      <c r="L189" s="43" t="s">
        <v>16</v>
      </c>
    </row>
    <row r="190" spans="1:12" x14ac:dyDescent="0.45">
      <c r="A190" s="43" t="s">
        <v>306</v>
      </c>
      <c r="B190" s="43">
        <v>24</v>
      </c>
      <c r="C190" s="43">
        <v>72</v>
      </c>
      <c r="D190" s="43">
        <v>72</v>
      </c>
      <c r="E190" s="43" t="s">
        <v>304</v>
      </c>
      <c r="F190" s="43" t="s">
        <v>305</v>
      </c>
      <c r="G190" s="43" t="s">
        <v>305</v>
      </c>
      <c r="H190" s="43" t="s">
        <v>305</v>
      </c>
      <c r="I190" s="43" t="s">
        <v>305</v>
      </c>
      <c r="J190" s="43" t="s">
        <v>307</v>
      </c>
      <c r="K190" s="43" t="s">
        <v>307</v>
      </c>
      <c r="L190" s="43" t="s">
        <v>16</v>
      </c>
    </row>
    <row r="191" spans="1:12" x14ac:dyDescent="0.45">
      <c r="A191" s="43" t="s">
        <v>308</v>
      </c>
      <c r="B191" s="43">
        <v>24</v>
      </c>
      <c r="C191" s="43">
        <v>293</v>
      </c>
      <c r="D191" s="43">
        <v>275</v>
      </c>
      <c r="E191" s="43" t="s">
        <v>304</v>
      </c>
      <c r="F191" s="44"/>
      <c r="G191" s="43" t="s">
        <v>305</v>
      </c>
      <c r="H191" s="44"/>
      <c r="I191" s="44"/>
      <c r="J191" s="44"/>
      <c r="K191" s="44"/>
      <c r="L191" s="43" t="s">
        <v>16</v>
      </c>
    </row>
    <row r="192" spans="1:12" x14ac:dyDescent="0.45">
      <c r="A192" s="42" t="s">
        <v>309</v>
      </c>
      <c r="B192" s="43">
        <v>12</v>
      </c>
      <c r="C192" s="44"/>
      <c r="D192" s="43">
        <v>12</v>
      </c>
      <c r="E192" s="44"/>
      <c r="F192" s="43" t="s">
        <v>7</v>
      </c>
      <c r="G192" s="43" t="s">
        <v>8</v>
      </c>
      <c r="H192" s="43" t="s">
        <v>9</v>
      </c>
      <c r="I192" s="43" t="s">
        <v>10</v>
      </c>
      <c r="J192" s="43" t="s">
        <v>11</v>
      </c>
      <c r="K192" s="43" t="s">
        <v>12</v>
      </c>
      <c r="L192" s="43" t="s">
        <v>13</v>
      </c>
    </row>
    <row r="193" spans="1:12" x14ac:dyDescent="0.45">
      <c r="A193" s="42" t="s">
        <v>310</v>
      </c>
      <c r="B193" s="43">
        <v>25</v>
      </c>
      <c r="C193" s="44"/>
      <c r="D193" s="43">
        <v>25</v>
      </c>
      <c r="E193" s="44"/>
      <c r="F193" s="43" t="s">
        <v>7</v>
      </c>
      <c r="G193" s="43" t="s">
        <v>8</v>
      </c>
      <c r="H193" s="43" t="s">
        <v>9</v>
      </c>
      <c r="I193" s="43" t="s">
        <v>10</v>
      </c>
      <c r="J193" s="43" t="s">
        <v>11</v>
      </c>
      <c r="K193" s="43" t="s">
        <v>12</v>
      </c>
      <c r="L193" s="43" t="s">
        <v>13</v>
      </c>
    </row>
    <row r="194" spans="1:12" x14ac:dyDescent="0.45">
      <c r="A194" s="43" t="s">
        <v>21</v>
      </c>
      <c r="B194" s="43">
        <v>25</v>
      </c>
      <c r="C194" s="43">
        <v>148</v>
      </c>
      <c r="D194" s="43">
        <v>148</v>
      </c>
      <c r="E194" s="43" t="s">
        <v>310</v>
      </c>
      <c r="F194" s="43" t="s">
        <v>311</v>
      </c>
      <c r="G194" s="43" t="s">
        <v>311</v>
      </c>
      <c r="H194" s="43" t="s">
        <v>311</v>
      </c>
      <c r="I194" s="43" t="s">
        <v>311</v>
      </c>
      <c r="J194" s="44"/>
      <c r="K194" s="43" t="s">
        <v>311</v>
      </c>
      <c r="L194" s="43" t="s">
        <v>16</v>
      </c>
    </row>
    <row r="195" spans="1:12" x14ac:dyDescent="0.45">
      <c r="A195" s="43" t="s">
        <v>312</v>
      </c>
      <c r="B195" s="43">
        <v>25</v>
      </c>
      <c r="C195" s="43">
        <v>74</v>
      </c>
      <c r="D195" s="43">
        <v>74</v>
      </c>
      <c r="E195" s="43" t="s">
        <v>310</v>
      </c>
      <c r="F195" s="43" t="s">
        <v>311</v>
      </c>
      <c r="G195" s="43" t="s">
        <v>311</v>
      </c>
      <c r="H195" s="43" t="s">
        <v>311</v>
      </c>
      <c r="I195" s="43" t="s">
        <v>311</v>
      </c>
      <c r="J195" s="44"/>
      <c r="K195" s="43" t="s">
        <v>311</v>
      </c>
      <c r="L195" s="43" t="s">
        <v>16</v>
      </c>
    </row>
    <row r="196" spans="1:12" x14ac:dyDescent="0.45">
      <c r="A196" s="43" t="s">
        <v>313</v>
      </c>
      <c r="B196" s="43">
        <v>25</v>
      </c>
      <c r="C196" s="43">
        <v>75</v>
      </c>
      <c r="D196" s="43">
        <v>75</v>
      </c>
      <c r="E196" s="43" t="s">
        <v>310</v>
      </c>
      <c r="F196" s="43" t="s">
        <v>311</v>
      </c>
      <c r="G196" s="43" t="s">
        <v>311</v>
      </c>
      <c r="H196" s="43" t="s">
        <v>311</v>
      </c>
      <c r="I196" s="43" t="s">
        <v>311</v>
      </c>
      <c r="J196" s="44"/>
      <c r="K196" s="43" t="s">
        <v>311</v>
      </c>
      <c r="L196" s="43" t="s">
        <v>16</v>
      </c>
    </row>
    <row r="197" spans="1:12" x14ac:dyDescent="0.45">
      <c r="A197" s="43" t="s">
        <v>314</v>
      </c>
      <c r="B197" s="43">
        <v>25</v>
      </c>
      <c r="C197" s="43">
        <v>278</v>
      </c>
      <c r="D197" s="43">
        <v>76</v>
      </c>
      <c r="E197" s="43" t="s">
        <v>310</v>
      </c>
      <c r="F197" s="43" t="s">
        <v>311</v>
      </c>
      <c r="G197" s="43" t="s">
        <v>311</v>
      </c>
      <c r="H197" s="43" t="s">
        <v>311</v>
      </c>
      <c r="I197" s="43" t="s">
        <v>311</v>
      </c>
      <c r="J197" s="44"/>
      <c r="K197" s="43" t="s">
        <v>311</v>
      </c>
      <c r="L197" s="43" t="s">
        <v>16</v>
      </c>
    </row>
    <row r="198" spans="1:12" x14ac:dyDescent="0.45">
      <c r="A198" s="43" t="s">
        <v>315</v>
      </c>
      <c r="B198" s="43">
        <v>25</v>
      </c>
      <c r="C198" s="43">
        <v>73</v>
      </c>
      <c r="D198" s="43">
        <v>73</v>
      </c>
      <c r="E198" s="43" t="s">
        <v>310</v>
      </c>
      <c r="F198" s="43" t="s">
        <v>311</v>
      </c>
      <c r="G198" s="43" t="s">
        <v>311</v>
      </c>
      <c r="H198" s="43" t="s">
        <v>311</v>
      </c>
      <c r="I198" s="43" t="s">
        <v>311</v>
      </c>
      <c r="J198" s="43" t="s">
        <v>316</v>
      </c>
      <c r="K198" s="43" t="s">
        <v>311</v>
      </c>
      <c r="L198" s="43" t="s">
        <v>16</v>
      </c>
    </row>
    <row r="199" spans="1:12" x14ac:dyDescent="0.45">
      <c r="A199" s="42" t="s">
        <v>317</v>
      </c>
      <c r="B199" s="43">
        <v>26</v>
      </c>
      <c r="C199" s="44"/>
      <c r="D199" s="43">
        <v>26</v>
      </c>
      <c r="E199" s="44"/>
      <c r="F199" s="43" t="s">
        <v>7</v>
      </c>
      <c r="G199" s="43" t="s">
        <v>8</v>
      </c>
      <c r="H199" s="43" t="s">
        <v>9</v>
      </c>
      <c r="I199" s="43" t="s">
        <v>10</v>
      </c>
      <c r="J199" s="43" t="s">
        <v>11</v>
      </c>
      <c r="K199" s="43" t="s">
        <v>12</v>
      </c>
      <c r="L199" s="43" t="s">
        <v>13</v>
      </c>
    </row>
    <row r="200" spans="1:12" x14ac:dyDescent="0.45">
      <c r="A200" s="43" t="s">
        <v>318</v>
      </c>
      <c r="B200" s="43">
        <v>26</v>
      </c>
      <c r="C200" s="43">
        <v>76</v>
      </c>
      <c r="D200" s="43">
        <v>76</v>
      </c>
      <c r="E200" s="43" t="s">
        <v>317</v>
      </c>
      <c r="F200" s="43" t="s">
        <v>319</v>
      </c>
      <c r="G200" s="43" t="s">
        <v>319</v>
      </c>
      <c r="H200" s="43" t="s">
        <v>319</v>
      </c>
      <c r="I200" s="43" t="s">
        <v>319</v>
      </c>
      <c r="J200" s="44"/>
      <c r="K200" s="43" t="s">
        <v>319</v>
      </c>
      <c r="L200" s="43" t="s">
        <v>16</v>
      </c>
    </row>
    <row r="201" spans="1:12" x14ac:dyDescent="0.45">
      <c r="A201" s="43" t="s">
        <v>320</v>
      </c>
      <c r="B201" s="43">
        <v>26</v>
      </c>
      <c r="C201" s="43">
        <v>77</v>
      </c>
      <c r="D201" s="43">
        <v>77</v>
      </c>
      <c r="E201" s="43" t="s">
        <v>317</v>
      </c>
      <c r="F201" s="43" t="s">
        <v>319</v>
      </c>
      <c r="G201" s="43" t="s">
        <v>319</v>
      </c>
      <c r="H201" s="43" t="s">
        <v>319</v>
      </c>
      <c r="I201" s="43" t="s">
        <v>319</v>
      </c>
      <c r="J201" s="43" t="s">
        <v>321</v>
      </c>
      <c r="K201" s="43" t="s">
        <v>321</v>
      </c>
      <c r="L201" s="43" t="s">
        <v>16</v>
      </c>
    </row>
    <row r="202" spans="1:12" x14ac:dyDescent="0.45">
      <c r="A202" s="43" t="s">
        <v>21</v>
      </c>
      <c r="B202" s="43">
        <v>26</v>
      </c>
      <c r="C202" s="43">
        <v>149</v>
      </c>
      <c r="D202" s="43">
        <v>149</v>
      </c>
      <c r="E202" s="43" t="s">
        <v>317</v>
      </c>
      <c r="F202" s="43" t="s">
        <v>319</v>
      </c>
      <c r="G202" s="43" t="s">
        <v>319</v>
      </c>
      <c r="H202" s="43" t="s">
        <v>319</v>
      </c>
      <c r="I202" s="43" t="s">
        <v>319</v>
      </c>
      <c r="J202" s="44"/>
      <c r="K202" s="43" t="s">
        <v>319</v>
      </c>
      <c r="L202" s="43" t="s">
        <v>16</v>
      </c>
    </row>
    <row r="203" spans="1:12" x14ac:dyDescent="0.45">
      <c r="A203" s="42" t="s">
        <v>322</v>
      </c>
      <c r="B203" s="43">
        <v>27</v>
      </c>
      <c r="C203" s="44"/>
      <c r="D203" s="43">
        <v>27</v>
      </c>
      <c r="E203" s="44"/>
      <c r="F203" s="43" t="s">
        <v>7</v>
      </c>
      <c r="G203" s="43" t="s">
        <v>8</v>
      </c>
      <c r="H203" s="43" t="s">
        <v>9</v>
      </c>
      <c r="I203" s="43" t="s">
        <v>10</v>
      </c>
      <c r="J203" s="43" t="s">
        <v>11</v>
      </c>
      <c r="K203" s="43" t="s">
        <v>12</v>
      </c>
      <c r="L203" s="43" t="s">
        <v>13</v>
      </c>
    </row>
    <row r="204" spans="1:12" x14ac:dyDescent="0.45">
      <c r="A204" s="43" t="s">
        <v>323</v>
      </c>
      <c r="B204" s="43">
        <v>27</v>
      </c>
      <c r="C204" s="43">
        <v>78</v>
      </c>
      <c r="D204" s="43">
        <v>78</v>
      </c>
      <c r="E204" s="43" t="s">
        <v>322</v>
      </c>
      <c r="F204" s="43" t="s">
        <v>324</v>
      </c>
      <c r="G204" s="43" t="s">
        <v>324</v>
      </c>
      <c r="H204" s="43" t="s">
        <v>324</v>
      </c>
      <c r="I204" s="43" t="s">
        <v>324</v>
      </c>
      <c r="J204" s="43" t="s">
        <v>324</v>
      </c>
      <c r="K204" s="43" t="s">
        <v>324</v>
      </c>
      <c r="L204" s="43" t="s">
        <v>16</v>
      </c>
    </row>
    <row r="205" spans="1:12" x14ac:dyDescent="0.45">
      <c r="A205" s="43" t="s">
        <v>325</v>
      </c>
      <c r="B205" s="43">
        <v>27</v>
      </c>
      <c r="C205" s="43">
        <v>185</v>
      </c>
      <c r="D205" s="43">
        <v>151</v>
      </c>
      <c r="E205" s="43" t="s">
        <v>322</v>
      </c>
      <c r="F205" s="43" t="s">
        <v>326</v>
      </c>
      <c r="G205" s="43" t="s">
        <v>326</v>
      </c>
      <c r="H205" s="43" t="s">
        <v>326</v>
      </c>
      <c r="I205" s="43" t="s">
        <v>326</v>
      </c>
      <c r="J205" s="43" t="s">
        <v>326</v>
      </c>
      <c r="K205" s="43" t="s">
        <v>326</v>
      </c>
      <c r="L205" s="43" t="s">
        <v>16</v>
      </c>
    </row>
    <row r="206" spans="1:12" x14ac:dyDescent="0.45">
      <c r="A206" s="43" t="s">
        <v>327</v>
      </c>
      <c r="B206" s="43">
        <v>27</v>
      </c>
      <c r="C206" s="43">
        <v>81</v>
      </c>
      <c r="D206" s="43">
        <v>81</v>
      </c>
      <c r="E206" s="43" t="s">
        <v>322</v>
      </c>
      <c r="F206" s="43" t="s">
        <v>324</v>
      </c>
      <c r="G206" s="43" t="s">
        <v>324</v>
      </c>
      <c r="H206" s="43" t="s">
        <v>324</v>
      </c>
      <c r="I206" s="43" t="s">
        <v>324</v>
      </c>
      <c r="J206" s="43" t="s">
        <v>324</v>
      </c>
      <c r="K206" s="43" t="s">
        <v>324</v>
      </c>
      <c r="L206" s="43" t="s">
        <v>16</v>
      </c>
    </row>
    <row r="207" spans="1:12" x14ac:dyDescent="0.45">
      <c r="A207" s="43" t="s">
        <v>328</v>
      </c>
      <c r="B207" s="43">
        <v>27</v>
      </c>
      <c r="C207" s="43">
        <v>279</v>
      </c>
      <c r="D207" s="43">
        <v>82</v>
      </c>
      <c r="E207" s="43" t="s">
        <v>322</v>
      </c>
      <c r="F207" s="43" t="s">
        <v>324</v>
      </c>
      <c r="G207" s="43" t="s">
        <v>324</v>
      </c>
      <c r="H207" s="43" t="s">
        <v>324</v>
      </c>
      <c r="I207" s="43" t="s">
        <v>324</v>
      </c>
      <c r="J207" s="43" t="s">
        <v>324</v>
      </c>
      <c r="K207" s="43" t="s">
        <v>324</v>
      </c>
      <c r="L207" s="43" t="s">
        <v>16</v>
      </c>
    </row>
    <row r="208" spans="1:12" x14ac:dyDescent="0.45">
      <c r="A208" s="43" t="s">
        <v>329</v>
      </c>
      <c r="B208" s="43">
        <v>27</v>
      </c>
      <c r="C208" s="43">
        <v>80</v>
      </c>
      <c r="D208" s="43">
        <v>80</v>
      </c>
      <c r="E208" s="43" t="s">
        <v>322</v>
      </c>
      <c r="F208" s="43" t="s">
        <v>324</v>
      </c>
      <c r="G208" s="43" t="s">
        <v>324</v>
      </c>
      <c r="H208" s="43" t="s">
        <v>324</v>
      </c>
      <c r="I208" s="43" t="s">
        <v>324</v>
      </c>
      <c r="J208" s="43" t="s">
        <v>324</v>
      </c>
      <c r="K208" s="43" t="s">
        <v>324</v>
      </c>
      <c r="L208" s="43" t="s">
        <v>16</v>
      </c>
    </row>
    <row r="209" spans="1:12" x14ac:dyDescent="0.45">
      <c r="A209" s="43" t="s">
        <v>330</v>
      </c>
      <c r="B209" s="43">
        <v>27</v>
      </c>
      <c r="C209" s="43">
        <v>188</v>
      </c>
      <c r="D209" s="43">
        <v>154</v>
      </c>
      <c r="E209" s="43" t="s">
        <v>322</v>
      </c>
      <c r="F209" s="43" t="s">
        <v>331</v>
      </c>
      <c r="G209" s="43" t="s">
        <v>331</v>
      </c>
      <c r="H209" s="43" t="s">
        <v>331</v>
      </c>
      <c r="I209" s="43" t="s">
        <v>331</v>
      </c>
      <c r="J209" s="43" t="s">
        <v>331</v>
      </c>
      <c r="K209" s="43" t="s">
        <v>331</v>
      </c>
      <c r="L209" s="43" t="s">
        <v>16</v>
      </c>
    </row>
    <row r="210" spans="1:12" x14ac:dyDescent="0.45">
      <c r="A210" s="43" t="s">
        <v>332</v>
      </c>
      <c r="B210" s="43">
        <v>27</v>
      </c>
      <c r="C210" s="43">
        <v>186</v>
      </c>
      <c r="D210" s="43">
        <v>152</v>
      </c>
      <c r="E210" s="43" t="s">
        <v>322</v>
      </c>
      <c r="F210" s="43" t="s">
        <v>333</v>
      </c>
      <c r="G210" s="43" t="s">
        <v>333</v>
      </c>
      <c r="H210" s="43" t="s">
        <v>333</v>
      </c>
      <c r="I210" s="43" t="s">
        <v>333</v>
      </c>
      <c r="J210" s="43" t="s">
        <v>333</v>
      </c>
      <c r="K210" s="43" t="s">
        <v>333</v>
      </c>
      <c r="L210" s="43" t="s">
        <v>16</v>
      </c>
    </row>
    <row r="211" spans="1:12" x14ac:dyDescent="0.45">
      <c r="A211" s="43" t="s">
        <v>334</v>
      </c>
      <c r="B211" s="43">
        <v>27</v>
      </c>
      <c r="C211" s="43">
        <v>79</v>
      </c>
      <c r="D211" s="43">
        <v>79</v>
      </c>
      <c r="E211" s="43" t="s">
        <v>322</v>
      </c>
      <c r="F211" s="43" t="s">
        <v>324</v>
      </c>
      <c r="G211" s="43" t="s">
        <v>324</v>
      </c>
      <c r="H211" s="43" t="s">
        <v>324</v>
      </c>
      <c r="I211" s="43" t="s">
        <v>324</v>
      </c>
      <c r="J211" s="43" t="s">
        <v>324</v>
      </c>
      <c r="K211" s="43" t="s">
        <v>324</v>
      </c>
      <c r="L211" s="43" t="s">
        <v>16</v>
      </c>
    </row>
    <row r="212" spans="1:12" x14ac:dyDescent="0.45">
      <c r="A212" s="43" t="s">
        <v>21</v>
      </c>
      <c r="B212" s="43">
        <v>27</v>
      </c>
      <c r="C212" s="43">
        <v>150</v>
      </c>
      <c r="D212" s="43">
        <v>150</v>
      </c>
      <c r="E212" s="43" t="s">
        <v>322</v>
      </c>
      <c r="F212" s="43" t="s">
        <v>335</v>
      </c>
      <c r="G212" s="43" t="s">
        <v>335</v>
      </c>
      <c r="H212" s="43" t="s">
        <v>335</v>
      </c>
      <c r="I212" s="43" t="s">
        <v>335</v>
      </c>
      <c r="J212" s="43" t="s">
        <v>335</v>
      </c>
      <c r="K212" s="43" t="s">
        <v>335</v>
      </c>
      <c r="L212" s="43" t="s">
        <v>16</v>
      </c>
    </row>
    <row r="213" spans="1:12" x14ac:dyDescent="0.45">
      <c r="A213" s="43" t="s">
        <v>336</v>
      </c>
      <c r="B213" s="43">
        <v>27</v>
      </c>
      <c r="C213" s="43">
        <v>187</v>
      </c>
      <c r="D213" s="43">
        <v>153</v>
      </c>
      <c r="E213" s="43" t="s">
        <v>322</v>
      </c>
      <c r="F213" s="43" t="s">
        <v>324</v>
      </c>
      <c r="G213" s="43" t="s">
        <v>324</v>
      </c>
      <c r="H213" s="43" t="s">
        <v>324</v>
      </c>
      <c r="I213" s="43" t="s">
        <v>324</v>
      </c>
      <c r="J213" s="43" t="s">
        <v>324</v>
      </c>
      <c r="K213" s="43" t="s">
        <v>324</v>
      </c>
      <c r="L213" s="43" t="s">
        <v>16</v>
      </c>
    </row>
    <row r="214" spans="1:12" x14ac:dyDescent="0.45">
      <c r="A214" s="42" t="s">
        <v>337</v>
      </c>
      <c r="B214" s="43">
        <v>28</v>
      </c>
      <c r="C214" s="44"/>
      <c r="D214" s="43">
        <v>28</v>
      </c>
      <c r="E214" s="44"/>
      <c r="F214" s="43" t="s">
        <v>7</v>
      </c>
      <c r="G214" s="43" t="s">
        <v>8</v>
      </c>
      <c r="H214" s="43" t="s">
        <v>9</v>
      </c>
      <c r="I214" s="43" t="s">
        <v>10</v>
      </c>
      <c r="J214" s="43" t="s">
        <v>11</v>
      </c>
      <c r="K214" s="43" t="s">
        <v>12</v>
      </c>
      <c r="L214" s="43" t="s">
        <v>13</v>
      </c>
    </row>
    <row r="215" spans="1:12" x14ac:dyDescent="0.45">
      <c r="A215" s="43" t="s">
        <v>338</v>
      </c>
      <c r="B215" s="43">
        <v>28</v>
      </c>
      <c r="C215" s="43">
        <v>83</v>
      </c>
      <c r="D215" s="43">
        <v>83</v>
      </c>
      <c r="E215" s="43" t="s">
        <v>337</v>
      </c>
      <c r="F215" s="43" t="s">
        <v>339</v>
      </c>
      <c r="G215" s="43" t="s">
        <v>339</v>
      </c>
      <c r="H215" s="43" t="s">
        <v>339</v>
      </c>
      <c r="I215" s="43" t="s">
        <v>339</v>
      </c>
      <c r="J215" s="44"/>
      <c r="K215" s="43" t="s">
        <v>339</v>
      </c>
      <c r="L215" s="43" t="s">
        <v>16</v>
      </c>
    </row>
    <row r="216" spans="1:12" x14ac:dyDescent="0.45">
      <c r="A216" s="43" t="s">
        <v>340</v>
      </c>
      <c r="B216" s="43">
        <v>28</v>
      </c>
      <c r="C216" s="43">
        <v>151</v>
      </c>
      <c r="D216" s="43">
        <v>151</v>
      </c>
      <c r="E216" s="43" t="s">
        <v>337</v>
      </c>
      <c r="F216" s="44"/>
      <c r="G216" s="43" t="s">
        <v>339</v>
      </c>
      <c r="H216" s="43" t="s">
        <v>339</v>
      </c>
      <c r="I216" s="43" t="s">
        <v>339</v>
      </c>
      <c r="J216" s="44"/>
      <c r="K216" s="43" t="s">
        <v>339</v>
      </c>
      <c r="L216" s="43" t="s">
        <v>16</v>
      </c>
    </row>
    <row r="217" spans="1:12" x14ac:dyDescent="0.45">
      <c r="A217" s="43" t="s">
        <v>341</v>
      </c>
      <c r="B217" s="43">
        <v>28</v>
      </c>
      <c r="C217" s="43">
        <v>152</v>
      </c>
      <c r="D217" s="43">
        <v>152</v>
      </c>
      <c r="E217" s="43" t="s">
        <v>337</v>
      </c>
      <c r="F217" s="44"/>
      <c r="G217" s="43" t="s">
        <v>342</v>
      </c>
      <c r="H217" s="43" t="s">
        <v>342</v>
      </c>
      <c r="I217" s="43" t="s">
        <v>342</v>
      </c>
      <c r="J217" s="44"/>
      <c r="K217" s="43" t="s">
        <v>342</v>
      </c>
      <c r="L217" s="43" t="s">
        <v>16</v>
      </c>
    </row>
    <row r="218" spans="1:12" x14ac:dyDescent="0.45">
      <c r="A218" s="43" t="s">
        <v>343</v>
      </c>
      <c r="B218" s="43">
        <v>28</v>
      </c>
      <c r="C218" s="43">
        <v>84</v>
      </c>
      <c r="D218" s="43">
        <v>84</v>
      </c>
      <c r="E218" s="43" t="s">
        <v>337</v>
      </c>
      <c r="F218" s="43" t="s">
        <v>339</v>
      </c>
      <c r="G218" s="43" t="s">
        <v>339</v>
      </c>
      <c r="H218" s="43" t="s">
        <v>339</v>
      </c>
      <c r="I218" s="43" t="s">
        <v>339</v>
      </c>
      <c r="J218" s="43" t="s">
        <v>344</v>
      </c>
      <c r="K218" s="43" t="s">
        <v>339</v>
      </c>
      <c r="L218" s="43" t="s">
        <v>16</v>
      </c>
    </row>
    <row r="219" spans="1:12" x14ac:dyDescent="0.45">
      <c r="A219" s="43" t="s">
        <v>345</v>
      </c>
      <c r="B219" s="43">
        <v>28</v>
      </c>
      <c r="C219" s="43">
        <v>85</v>
      </c>
      <c r="D219" s="43">
        <v>85</v>
      </c>
      <c r="E219" s="43" t="s">
        <v>337</v>
      </c>
      <c r="F219" s="43" t="s">
        <v>342</v>
      </c>
      <c r="G219" s="43" t="s">
        <v>342</v>
      </c>
      <c r="H219" s="43" t="s">
        <v>342</v>
      </c>
      <c r="I219" s="43" t="s">
        <v>342</v>
      </c>
      <c r="J219" s="44"/>
      <c r="K219" s="43" t="s">
        <v>342</v>
      </c>
      <c r="L219" s="43" t="s">
        <v>16</v>
      </c>
    </row>
    <row r="220" spans="1:12" x14ac:dyDescent="0.45">
      <c r="A220" s="43" t="s">
        <v>346</v>
      </c>
      <c r="B220" s="43">
        <v>28</v>
      </c>
      <c r="C220" s="43">
        <v>82</v>
      </c>
      <c r="D220" s="43">
        <v>82</v>
      </c>
      <c r="E220" s="43" t="s">
        <v>337</v>
      </c>
      <c r="F220" s="43" t="s">
        <v>339</v>
      </c>
      <c r="G220" s="43" t="s">
        <v>339</v>
      </c>
      <c r="H220" s="43" t="s">
        <v>339</v>
      </c>
      <c r="I220" s="43" t="s">
        <v>339</v>
      </c>
      <c r="J220" s="44"/>
      <c r="K220" s="43" t="s">
        <v>339</v>
      </c>
      <c r="L220" s="43" t="s">
        <v>16</v>
      </c>
    </row>
    <row r="221" spans="1:12" x14ac:dyDescent="0.45">
      <c r="A221" s="42" t="s">
        <v>347</v>
      </c>
      <c r="B221" s="43">
        <v>29</v>
      </c>
      <c r="C221" s="44"/>
      <c r="D221" s="43">
        <v>29</v>
      </c>
      <c r="E221" s="44"/>
      <c r="F221" s="43" t="s">
        <v>7</v>
      </c>
      <c r="G221" s="43" t="s">
        <v>8</v>
      </c>
      <c r="H221" s="43" t="s">
        <v>9</v>
      </c>
      <c r="I221" s="43" t="s">
        <v>10</v>
      </c>
      <c r="J221" s="43" t="s">
        <v>11</v>
      </c>
      <c r="K221" s="43" t="s">
        <v>12</v>
      </c>
      <c r="L221" s="43" t="s">
        <v>13</v>
      </c>
    </row>
    <row r="222" spans="1:12" x14ac:dyDescent="0.45">
      <c r="A222" s="43" t="s">
        <v>21</v>
      </c>
      <c r="B222" s="43">
        <v>29</v>
      </c>
      <c r="C222" s="43">
        <v>153</v>
      </c>
      <c r="D222" s="43">
        <v>153</v>
      </c>
      <c r="E222" s="43" t="s">
        <v>347</v>
      </c>
      <c r="F222" s="43" t="s">
        <v>348</v>
      </c>
      <c r="G222" s="43" t="s">
        <v>348</v>
      </c>
      <c r="H222" s="43" t="s">
        <v>348</v>
      </c>
      <c r="I222" s="43" t="s">
        <v>348</v>
      </c>
      <c r="J222" s="44"/>
      <c r="K222" s="43" t="s">
        <v>348</v>
      </c>
      <c r="L222" s="43" t="s">
        <v>16</v>
      </c>
    </row>
    <row r="223" spans="1:12" x14ac:dyDescent="0.45">
      <c r="A223" s="43" t="s">
        <v>349</v>
      </c>
      <c r="B223" s="43">
        <v>29</v>
      </c>
      <c r="C223" s="43">
        <v>86</v>
      </c>
      <c r="D223" s="43">
        <v>86</v>
      </c>
      <c r="E223" s="43" t="s">
        <v>347</v>
      </c>
      <c r="F223" s="43" t="s">
        <v>348</v>
      </c>
      <c r="G223" s="43" t="s">
        <v>348</v>
      </c>
      <c r="H223" s="43" t="s">
        <v>348</v>
      </c>
      <c r="I223" s="43" t="s">
        <v>348</v>
      </c>
      <c r="J223" s="44"/>
      <c r="K223" s="43" t="s">
        <v>348</v>
      </c>
      <c r="L223" s="43" t="s">
        <v>16</v>
      </c>
    </row>
    <row r="224" spans="1:12" x14ac:dyDescent="0.45">
      <c r="A224" s="42" t="s">
        <v>350</v>
      </c>
      <c r="B224" s="43">
        <v>30</v>
      </c>
      <c r="C224" s="44"/>
      <c r="D224" s="43">
        <v>30</v>
      </c>
      <c r="E224" s="44"/>
      <c r="F224" s="43" t="s">
        <v>7</v>
      </c>
      <c r="G224" s="43" t="s">
        <v>8</v>
      </c>
      <c r="H224" s="43" t="s">
        <v>9</v>
      </c>
      <c r="I224" s="43" t="s">
        <v>10</v>
      </c>
      <c r="J224" s="43" t="s">
        <v>11</v>
      </c>
      <c r="K224" s="43" t="s">
        <v>12</v>
      </c>
      <c r="L224" s="43" t="s">
        <v>13</v>
      </c>
    </row>
    <row r="225" spans="1:12" x14ac:dyDescent="0.45">
      <c r="A225" s="43" t="s">
        <v>351</v>
      </c>
      <c r="B225" s="43">
        <v>30</v>
      </c>
      <c r="C225" s="43">
        <v>87</v>
      </c>
      <c r="D225" s="43">
        <v>87</v>
      </c>
      <c r="E225" s="43" t="s">
        <v>350</v>
      </c>
      <c r="F225" s="43" t="s">
        <v>352</v>
      </c>
      <c r="G225" s="43" t="s">
        <v>352</v>
      </c>
      <c r="H225" s="43" t="s">
        <v>352</v>
      </c>
      <c r="I225" s="43" t="s">
        <v>352</v>
      </c>
      <c r="J225" s="44"/>
      <c r="K225" s="43" t="s">
        <v>352</v>
      </c>
      <c r="L225" s="43" t="s">
        <v>16</v>
      </c>
    </row>
    <row r="226" spans="1:12" x14ac:dyDescent="0.45">
      <c r="A226" s="43" t="s">
        <v>21</v>
      </c>
      <c r="B226" s="43">
        <v>30</v>
      </c>
      <c r="C226" s="43">
        <v>154</v>
      </c>
      <c r="D226" s="43">
        <v>154</v>
      </c>
      <c r="E226" s="43" t="s">
        <v>350</v>
      </c>
      <c r="F226" s="43" t="s">
        <v>352</v>
      </c>
      <c r="G226" s="43" t="s">
        <v>352</v>
      </c>
      <c r="H226" s="43" t="s">
        <v>352</v>
      </c>
      <c r="I226" s="43" t="s">
        <v>352</v>
      </c>
      <c r="J226" s="44"/>
      <c r="K226" s="43" t="s">
        <v>352</v>
      </c>
      <c r="L226" s="43" t="s">
        <v>16</v>
      </c>
    </row>
    <row r="227" spans="1:12" x14ac:dyDescent="0.45">
      <c r="A227" s="42" t="s">
        <v>353</v>
      </c>
      <c r="B227" s="43">
        <v>31</v>
      </c>
      <c r="C227" s="44"/>
      <c r="D227" s="43">
        <v>31</v>
      </c>
      <c r="E227" s="44"/>
      <c r="F227" s="43" t="s">
        <v>7</v>
      </c>
      <c r="G227" s="43" t="s">
        <v>8</v>
      </c>
      <c r="H227" s="43" t="s">
        <v>9</v>
      </c>
      <c r="I227" s="43" t="s">
        <v>10</v>
      </c>
      <c r="J227" s="43" t="s">
        <v>11</v>
      </c>
      <c r="K227" s="43" t="s">
        <v>12</v>
      </c>
      <c r="L227" s="43" t="s">
        <v>13</v>
      </c>
    </row>
    <row r="228" spans="1:12" x14ac:dyDescent="0.45">
      <c r="A228" s="43" t="s">
        <v>21</v>
      </c>
      <c r="B228" s="43">
        <v>31</v>
      </c>
      <c r="C228" s="43">
        <v>155</v>
      </c>
      <c r="D228" s="43">
        <v>155</v>
      </c>
      <c r="E228" s="43" t="s">
        <v>353</v>
      </c>
      <c r="F228" s="44"/>
      <c r="G228" s="43" t="s">
        <v>56</v>
      </c>
      <c r="H228" s="43" t="s">
        <v>56</v>
      </c>
      <c r="I228" s="43" t="s">
        <v>56</v>
      </c>
      <c r="J228" s="44"/>
      <c r="K228" s="43" t="s">
        <v>56</v>
      </c>
      <c r="L228" s="43" t="s">
        <v>16</v>
      </c>
    </row>
    <row r="229" spans="1:12" x14ac:dyDescent="0.45">
      <c r="A229" s="43" t="s">
        <v>354</v>
      </c>
      <c r="B229" s="43">
        <v>31</v>
      </c>
      <c r="C229" s="43">
        <v>88</v>
      </c>
      <c r="D229" s="43">
        <v>88</v>
      </c>
      <c r="E229" s="43" t="s">
        <v>353</v>
      </c>
      <c r="F229" s="43" t="s">
        <v>46</v>
      </c>
      <c r="G229" s="43" t="s">
        <v>46</v>
      </c>
      <c r="H229" s="43" t="s">
        <v>46</v>
      </c>
      <c r="I229" s="43" t="s">
        <v>46</v>
      </c>
      <c r="J229" s="44"/>
      <c r="K229" s="43" t="s">
        <v>46</v>
      </c>
      <c r="L229" s="43" t="s">
        <v>16</v>
      </c>
    </row>
    <row r="230" spans="1:12" x14ac:dyDescent="0.45">
      <c r="A230" s="42" t="s">
        <v>205</v>
      </c>
      <c r="B230" s="43">
        <v>41</v>
      </c>
      <c r="C230" s="44"/>
      <c r="D230" s="43">
        <v>41</v>
      </c>
      <c r="E230" s="44"/>
      <c r="F230" s="43" t="s">
        <v>7</v>
      </c>
      <c r="G230" s="43" t="s">
        <v>8</v>
      </c>
      <c r="H230" s="43" t="s">
        <v>9</v>
      </c>
      <c r="I230" s="43" t="s">
        <v>10</v>
      </c>
      <c r="J230" s="43" t="s">
        <v>11</v>
      </c>
      <c r="K230" s="43" t="s">
        <v>12</v>
      </c>
      <c r="L230" s="43" t="s">
        <v>13</v>
      </c>
    </row>
    <row r="231" spans="1:12" x14ac:dyDescent="0.45">
      <c r="A231" s="43" t="s">
        <v>355</v>
      </c>
      <c r="B231" s="43">
        <v>41</v>
      </c>
      <c r="C231" s="43">
        <v>167</v>
      </c>
      <c r="D231" s="43">
        <v>167</v>
      </c>
      <c r="E231" s="43" t="s">
        <v>205</v>
      </c>
      <c r="F231" s="44"/>
      <c r="G231" s="44"/>
      <c r="H231" s="43" t="s">
        <v>46</v>
      </c>
      <c r="I231" s="43" t="s">
        <v>46</v>
      </c>
      <c r="J231" s="44"/>
      <c r="K231" s="44"/>
      <c r="L231" s="44"/>
    </row>
    <row r="232" spans="1:12" x14ac:dyDescent="0.45">
      <c r="A232" s="43" t="s">
        <v>356</v>
      </c>
      <c r="B232" s="43">
        <v>41</v>
      </c>
      <c r="C232" s="43">
        <v>160</v>
      </c>
      <c r="D232" s="43">
        <v>160</v>
      </c>
      <c r="E232" s="43" t="s">
        <v>205</v>
      </c>
      <c r="F232" s="44"/>
      <c r="G232" s="44"/>
      <c r="H232" s="43" t="s">
        <v>46</v>
      </c>
      <c r="I232" s="43" t="s">
        <v>46</v>
      </c>
      <c r="J232" s="44"/>
      <c r="K232" s="44"/>
      <c r="L232" s="44"/>
    </row>
    <row r="233" spans="1:12" x14ac:dyDescent="0.45">
      <c r="A233" s="42" t="s">
        <v>357</v>
      </c>
      <c r="B233" s="43">
        <v>4</v>
      </c>
      <c r="C233" s="44"/>
      <c r="D233" s="43">
        <v>4</v>
      </c>
      <c r="E233" s="44"/>
      <c r="F233" s="43" t="s">
        <v>7</v>
      </c>
      <c r="G233" s="43" t="s">
        <v>8</v>
      </c>
      <c r="H233" s="43" t="s">
        <v>9</v>
      </c>
      <c r="I233" s="43" t="s">
        <v>10</v>
      </c>
      <c r="J233" s="43" t="s">
        <v>11</v>
      </c>
      <c r="K233" s="43" t="s">
        <v>12</v>
      </c>
      <c r="L233" s="43" t="s">
        <v>13</v>
      </c>
    </row>
    <row r="234" spans="1:12" x14ac:dyDescent="0.45">
      <c r="A234" s="43" t="s">
        <v>358</v>
      </c>
      <c r="B234" s="43">
        <v>4</v>
      </c>
      <c r="C234" s="43">
        <v>100</v>
      </c>
      <c r="D234" s="43">
        <v>100</v>
      </c>
      <c r="E234" s="43" t="s">
        <v>359</v>
      </c>
      <c r="F234" s="43" t="s">
        <v>37</v>
      </c>
      <c r="G234" s="43" t="s">
        <v>37</v>
      </c>
      <c r="H234" s="43" t="s">
        <v>37</v>
      </c>
      <c r="I234" s="43" t="s">
        <v>37</v>
      </c>
      <c r="J234" s="44"/>
      <c r="K234" s="43" t="s">
        <v>37</v>
      </c>
      <c r="L234" s="43" t="s">
        <v>16</v>
      </c>
    </row>
    <row r="235" spans="1:12" x14ac:dyDescent="0.45">
      <c r="A235" s="43" t="s">
        <v>360</v>
      </c>
      <c r="B235" s="43">
        <v>4</v>
      </c>
      <c r="C235" s="43">
        <v>303</v>
      </c>
      <c r="D235" s="43">
        <v>301</v>
      </c>
      <c r="E235" s="43" t="s">
        <v>359</v>
      </c>
      <c r="F235" s="43" t="s">
        <v>361</v>
      </c>
      <c r="G235" s="43" t="s">
        <v>361</v>
      </c>
      <c r="H235" s="43" t="s">
        <v>361</v>
      </c>
      <c r="I235" s="43" t="s">
        <v>361</v>
      </c>
      <c r="J235" s="44"/>
      <c r="K235" s="43" t="s">
        <v>361</v>
      </c>
      <c r="L235" s="43" t="s">
        <v>16</v>
      </c>
    </row>
    <row r="236" spans="1:12" x14ac:dyDescent="0.45">
      <c r="A236" s="43" t="s">
        <v>362</v>
      </c>
      <c r="B236" s="43">
        <v>4</v>
      </c>
      <c r="C236" s="43">
        <v>113</v>
      </c>
      <c r="D236" s="43">
        <v>113</v>
      </c>
      <c r="E236" s="43" t="s">
        <v>359</v>
      </c>
      <c r="F236" s="43" t="s">
        <v>37</v>
      </c>
      <c r="G236" s="43" t="s">
        <v>37</v>
      </c>
      <c r="H236" s="43" t="s">
        <v>37</v>
      </c>
      <c r="I236" s="43" t="s">
        <v>37</v>
      </c>
      <c r="J236" s="44"/>
      <c r="K236" s="43" t="s">
        <v>37</v>
      </c>
      <c r="L236" s="43" t="s">
        <v>16</v>
      </c>
    </row>
    <row r="237" spans="1:12" x14ac:dyDescent="0.45">
      <c r="A237" s="43" t="s">
        <v>363</v>
      </c>
      <c r="B237" s="43">
        <v>4</v>
      </c>
      <c r="C237" s="43">
        <v>207</v>
      </c>
      <c r="D237" s="43">
        <v>158</v>
      </c>
      <c r="E237" s="43" t="s">
        <v>359</v>
      </c>
      <c r="F237" s="43" t="s">
        <v>364</v>
      </c>
      <c r="G237" s="43" t="s">
        <v>364</v>
      </c>
      <c r="H237" s="43" t="s">
        <v>364</v>
      </c>
      <c r="I237" s="43" t="s">
        <v>364</v>
      </c>
      <c r="J237" s="44"/>
      <c r="K237" s="43" t="s">
        <v>364</v>
      </c>
      <c r="L237" s="43" t="s">
        <v>16</v>
      </c>
    </row>
    <row r="238" spans="1:12" x14ac:dyDescent="0.45">
      <c r="A238" s="43" t="s">
        <v>365</v>
      </c>
      <c r="B238" s="43">
        <v>4</v>
      </c>
      <c r="C238" s="43">
        <v>209</v>
      </c>
      <c r="D238" s="43">
        <v>160</v>
      </c>
      <c r="E238" s="43" t="s">
        <v>359</v>
      </c>
      <c r="F238" s="43" t="s">
        <v>366</v>
      </c>
      <c r="G238" s="43" t="s">
        <v>366</v>
      </c>
      <c r="H238" s="43" t="s">
        <v>366</v>
      </c>
      <c r="I238" s="43" t="s">
        <v>366</v>
      </c>
      <c r="J238" s="44"/>
      <c r="K238" s="43" t="s">
        <v>366</v>
      </c>
      <c r="L238" s="43" t="s">
        <v>16</v>
      </c>
    </row>
    <row r="239" spans="1:12" x14ac:dyDescent="0.45">
      <c r="A239" s="43" t="s">
        <v>367</v>
      </c>
      <c r="B239" s="43">
        <v>4</v>
      </c>
      <c r="C239" s="43">
        <v>213</v>
      </c>
      <c r="D239" s="43">
        <v>164</v>
      </c>
      <c r="E239" s="43" t="s">
        <v>359</v>
      </c>
      <c r="F239" s="44"/>
      <c r="G239" s="43" t="s">
        <v>368</v>
      </c>
      <c r="H239" s="43" t="s">
        <v>368</v>
      </c>
      <c r="I239" s="43" t="s">
        <v>368</v>
      </c>
      <c r="J239" s="44"/>
      <c r="K239" s="43" t="s">
        <v>368</v>
      </c>
      <c r="L239" s="43" t="s">
        <v>16</v>
      </c>
    </row>
    <row r="240" spans="1:12" x14ac:dyDescent="0.45">
      <c r="A240" s="43" t="s">
        <v>369</v>
      </c>
      <c r="B240" s="43">
        <v>4</v>
      </c>
      <c r="C240" s="43">
        <v>217</v>
      </c>
      <c r="D240" s="43">
        <v>168</v>
      </c>
      <c r="E240" s="43" t="s">
        <v>359</v>
      </c>
      <c r="F240" s="43" t="s">
        <v>370</v>
      </c>
      <c r="G240" s="43" t="s">
        <v>370</v>
      </c>
      <c r="H240" s="43" t="s">
        <v>370</v>
      </c>
      <c r="I240" s="43" t="s">
        <v>370</v>
      </c>
      <c r="J240" s="44"/>
      <c r="K240" s="43" t="s">
        <v>370</v>
      </c>
      <c r="L240" s="43" t="s">
        <v>16</v>
      </c>
    </row>
    <row r="241" spans="1:12" x14ac:dyDescent="0.45">
      <c r="A241" s="43" t="s">
        <v>371</v>
      </c>
      <c r="B241" s="43">
        <v>4</v>
      </c>
      <c r="C241" s="43">
        <v>95</v>
      </c>
      <c r="D241" s="43">
        <v>95</v>
      </c>
      <c r="E241" s="43" t="s">
        <v>359</v>
      </c>
      <c r="F241" s="43" t="s">
        <v>269</v>
      </c>
      <c r="G241" s="43" t="s">
        <v>269</v>
      </c>
      <c r="H241" s="43" t="s">
        <v>269</v>
      </c>
      <c r="I241" s="43" t="s">
        <v>269</v>
      </c>
      <c r="J241" s="43" t="s">
        <v>372</v>
      </c>
      <c r="K241" s="43" t="s">
        <v>372</v>
      </c>
      <c r="L241" s="43" t="s">
        <v>16</v>
      </c>
    </row>
    <row r="242" spans="1:12" x14ac:dyDescent="0.45">
      <c r="A242" s="43" t="s">
        <v>373</v>
      </c>
      <c r="B242" s="43">
        <v>4</v>
      </c>
      <c r="C242" s="43">
        <v>108</v>
      </c>
      <c r="D242" s="43">
        <v>108</v>
      </c>
      <c r="E242" s="43" t="s">
        <v>359</v>
      </c>
      <c r="F242" s="43" t="s">
        <v>37</v>
      </c>
      <c r="G242" s="43" t="s">
        <v>37</v>
      </c>
      <c r="H242" s="43" t="s">
        <v>37</v>
      </c>
      <c r="I242" s="43" t="s">
        <v>37</v>
      </c>
      <c r="J242" s="44"/>
      <c r="K242" s="43" t="s">
        <v>37</v>
      </c>
      <c r="L242" s="43" t="s">
        <v>16</v>
      </c>
    </row>
    <row r="243" spans="1:12" x14ac:dyDescent="0.45">
      <c r="A243" s="43" t="s">
        <v>374</v>
      </c>
      <c r="B243" s="43">
        <v>4</v>
      </c>
      <c r="C243" s="43">
        <v>112</v>
      </c>
      <c r="D243" s="43">
        <v>112</v>
      </c>
      <c r="E243" s="43" t="s">
        <v>359</v>
      </c>
      <c r="F243" s="43" t="s">
        <v>375</v>
      </c>
      <c r="G243" s="43" t="s">
        <v>375</v>
      </c>
      <c r="H243" s="43" t="s">
        <v>375</v>
      </c>
      <c r="I243" s="43" t="s">
        <v>375</v>
      </c>
      <c r="J243" s="44"/>
      <c r="K243" s="44"/>
      <c r="L243" s="43" t="s">
        <v>16</v>
      </c>
    </row>
    <row r="244" spans="1:12" x14ac:dyDescent="0.45">
      <c r="A244" s="43" t="s">
        <v>376</v>
      </c>
      <c r="B244" s="43">
        <v>4</v>
      </c>
      <c r="C244" s="43">
        <v>210</v>
      </c>
      <c r="D244" s="43">
        <v>161</v>
      </c>
      <c r="E244" s="43" t="s">
        <v>359</v>
      </c>
      <c r="F244" s="43" t="s">
        <v>377</v>
      </c>
      <c r="G244" s="43" t="s">
        <v>377</v>
      </c>
      <c r="H244" s="43" t="s">
        <v>377</v>
      </c>
      <c r="I244" s="43" t="s">
        <v>377</v>
      </c>
      <c r="J244" s="44"/>
      <c r="K244" s="43" t="s">
        <v>377</v>
      </c>
      <c r="L244" s="43" t="s">
        <v>16</v>
      </c>
    </row>
    <row r="245" spans="1:12" x14ac:dyDescent="0.45">
      <c r="A245" s="43" t="s">
        <v>378</v>
      </c>
      <c r="B245" s="43">
        <v>4</v>
      </c>
      <c r="C245" s="43">
        <v>211</v>
      </c>
      <c r="D245" s="43">
        <v>162</v>
      </c>
      <c r="E245" s="43" t="s">
        <v>359</v>
      </c>
      <c r="F245" s="43" t="s">
        <v>379</v>
      </c>
      <c r="G245" s="43" t="s">
        <v>379</v>
      </c>
      <c r="H245" s="43" t="s">
        <v>379</v>
      </c>
      <c r="I245" s="43" t="s">
        <v>379</v>
      </c>
      <c r="J245" s="44"/>
      <c r="K245" s="43" t="s">
        <v>379</v>
      </c>
      <c r="L245" s="43" t="s">
        <v>16</v>
      </c>
    </row>
    <row r="246" spans="1:12" x14ac:dyDescent="0.45">
      <c r="A246" s="43" t="s">
        <v>380</v>
      </c>
      <c r="B246" s="43">
        <v>4</v>
      </c>
      <c r="C246" s="43">
        <v>94</v>
      </c>
      <c r="D246" s="43">
        <v>94</v>
      </c>
      <c r="E246" s="43" t="s">
        <v>359</v>
      </c>
      <c r="F246" s="43" t="s">
        <v>381</v>
      </c>
      <c r="G246" s="43" t="s">
        <v>381</v>
      </c>
      <c r="H246" s="43" t="s">
        <v>381</v>
      </c>
      <c r="I246" s="43" t="s">
        <v>381</v>
      </c>
      <c r="J246" s="43" t="s">
        <v>382</v>
      </c>
      <c r="K246" s="43" t="s">
        <v>382</v>
      </c>
      <c r="L246" s="43" t="s">
        <v>16</v>
      </c>
    </row>
    <row r="247" spans="1:12" x14ac:dyDescent="0.45">
      <c r="A247" s="43" t="s">
        <v>383</v>
      </c>
      <c r="B247" s="43">
        <v>4</v>
      </c>
      <c r="C247" s="43">
        <v>96</v>
      </c>
      <c r="D247" s="43">
        <v>96</v>
      </c>
      <c r="E247" s="43" t="s">
        <v>359</v>
      </c>
      <c r="F247" s="43" t="s">
        <v>384</v>
      </c>
      <c r="G247" s="43" t="s">
        <v>384</v>
      </c>
      <c r="H247" s="43" t="s">
        <v>384</v>
      </c>
      <c r="I247" s="43" t="s">
        <v>384</v>
      </c>
      <c r="J247" s="44"/>
      <c r="K247" s="43" t="s">
        <v>384</v>
      </c>
      <c r="L247" s="43" t="s">
        <v>16</v>
      </c>
    </row>
    <row r="248" spans="1:12" x14ac:dyDescent="0.45">
      <c r="A248" s="43" t="s">
        <v>385</v>
      </c>
      <c r="B248" s="43">
        <v>4</v>
      </c>
      <c r="C248" s="43">
        <v>102</v>
      </c>
      <c r="D248" s="43">
        <v>102</v>
      </c>
      <c r="E248" s="43" t="s">
        <v>359</v>
      </c>
      <c r="F248" s="43" t="s">
        <v>386</v>
      </c>
      <c r="G248" s="43" t="s">
        <v>386</v>
      </c>
      <c r="H248" s="43" t="s">
        <v>386</v>
      </c>
      <c r="I248" s="43" t="s">
        <v>386</v>
      </c>
      <c r="J248" s="44"/>
      <c r="K248" s="43" t="s">
        <v>386</v>
      </c>
      <c r="L248" s="43" t="s">
        <v>16</v>
      </c>
    </row>
    <row r="249" spans="1:12" x14ac:dyDescent="0.45">
      <c r="A249" s="43" t="s">
        <v>387</v>
      </c>
      <c r="B249" s="43">
        <v>4</v>
      </c>
      <c r="C249" s="43">
        <v>215</v>
      </c>
      <c r="D249" s="43">
        <v>166</v>
      </c>
      <c r="E249" s="43" t="s">
        <v>359</v>
      </c>
      <c r="F249" s="43" t="s">
        <v>388</v>
      </c>
      <c r="G249" s="43" t="s">
        <v>388</v>
      </c>
      <c r="H249" s="43" t="s">
        <v>388</v>
      </c>
      <c r="I249" s="43" t="s">
        <v>388</v>
      </c>
      <c r="J249" s="44"/>
      <c r="K249" s="43" t="s">
        <v>388</v>
      </c>
      <c r="L249" s="43" t="s">
        <v>16</v>
      </c>
    </row>
    <row r="250" spans="1:12" x14ac:dyDescent="0.45">
      <c r="A250" s="43" t="s">
        <v>389</v>
      </c>
      <c r="B250" s="43">
        <v>4</v>
      </c>
      <c r="C250" s="43">
        <v>110</v>
      </c>
      <c r="D250" s="43">
        <v>110</v>
      </c>
      <c r="E250" s="43" t="s">
        <v>359</v>
      </c>
      <c r="F250" s="43" t="s">
        <v>37</v>
      </c>
      <c r="G250" s="43" t="s">
        <v>37</v>
      </c>
      <c r="H250" s="43" t="s">
        <v>37</v>
      </c>
      <c r="I250" s="43" t="s">
        <v>37</v>
      </c>
      <c r="J250" s="44"/>
      <c r="K250" s="43" t="s">
        <v>37</v>
      </c>
      <c r="L250" s="43" t="s">
        <v>16</v>
      </c>
    </row>
    <row r="251" spans="1:12" x14ac:dyDescent="0.45">
      <c r="A251" s="43" t="s">
        <v>390</v>
      </c>
      <c r="B251" s="43">
        <v>4</v>
      </c>
      <c r="C251" s="43">
        <v>206</v>
      </c>
      <c r="D251" s="43">
        <v>157</v>
      </c>
      <c r="E251" s="43" t="s">
        <v>359</v>
      </c>
      <c r="F251" s="43" t="s">
        <v>391</v>
      </c>
      <c r="G251" s="43" t="s">
        <v>391</v>
      </c>
      <c r="H251" s="43" t="s">
        <v>391</v>
      </c>
      <c r="I251" s="43" t="s">
        <v>391</v>
      </c>
      <c r="J251" s="43" t="s">
        <v>392</v>
      </c>
      <c r="K251" s="43" t="s">
        <v>392</v>
      </c>
      <c r="L251" s="43" t="s">
        <v>16</v>
      </c>
    </row>
    <row r="252" spans="1:12" x14ac:dyDescent="0.45">
      <c r="A252" s="43" t="s">
        <v>393</v>
      </c>
      <c r="B252" s="43">
        <v>4</v>
      </c>
      <c r="C252" s="43">
        <v>212</v>
      </c>
      <c r="D252" s="43">
        <v>163</v>
      </c>
      <c r="E252" s="43" t="s">
        <v>359</v>
      </c>
      <c r="F252" s="43" t="s">
        <v>394</v>
      </c>
      <c r="G252" s="43" t="s">
        <v>394</v>
      </c>
      <c r="H252" s="43" t="s">
        <v>394</v>
      </c>
      <c r="I252" s="43" t="s">
        <v>394</v>
      </c>
      <c r="J252" s="44"/>
      <c r="K252" s="43" t="s">
        <v>394</v>
      </c>
      <c r="L252" s="43" t="s">
        <v>16</v>
      </c>
    </row>
    <row r="253" spans="1:12" x14ac:dyDescent="0.45">
      <c r="A253" s="43" t="s">
        <v>395</v>
      </c>
      <c r="B253" s="43">
        <v>4</v>
      </c>
      <c r="C253" s="43">
        <v>239</v>
      </c>
      <c r="D253" s="43">
        <v>169</v>
      </c>
      <c r="E253" s="43" t="s">
        <v>359</v>
      </c>
      <c r="F253" s="43" t="s">
        <v>46</v>
      </c>
      <c r="G253" s="43" t="s">
        <v>46</v>
      </c>
      <c r="H253" s="43" t="s">
        <v>46</v>
      </c>
      <c r="I253" s="43" t="s">
        <v>46</v>
      </c>
      <c r="J253" s="43" t="s">
        <v>46</v>
      </c>
      <c r="K253" s="43" t="s">
        <v>46</v>
      </c>
      <c r="L253" s="43" t="s">
        <v>16</v>
      </c>
    </row>
    <row r="254" spans="1:12" x14ac:dyDescent="0.45">
      <c r="A254" s="43" t="s">
        <v>396</v>
      </c>
      <c r="B254" s="43">
        <v>4</v>
      </c>
      <c r="C254" s="43">
        <v>93</v>
      </c>
      <c r="D254" s="43">
        <v>93</v>
      </c>
      <c r="E254" s="43" t="s">
        <v>359</v>
      </c>
      <c r="F254" s="43" t="s">
        <v>37</v>
      </c>
      <c r="G254" s="43" t="s">
        <v>37</v>
      </c>
      <c r="H254" s="43" t="s">
        <v>37</v>
      </c>
      <c r="I254" s="43" t="s">
        <v>37</v>
      </c>
      <c r="J254" s="44"/>
      <c r="K254" s="43" t="s">
        <v>37</v>
      </c>
      <c r="L254" s="43" t="s">
        <v>16</v>
      </c>
    </row>
    <row r="255" spans="1:12" x14ac:dyDescent="0.45">
      <c r="A255" s="43" t="s">
        <v>397</v>
      </c>
      <c r="B255" s="43">
        <v>4</v>
      </c>
      <c r="C255" s="43">
        <v>99</v>
      </c>
      <c r="D255" s="43">
        <v>99</v>
      </c>
      <c r="E255" s="43" t="s">
        <v>359</v>
      </c>
      <c r="F255" s="43" t="s">
        <v>398</v>
      </c>
      <c r="G255" s="43" t="s">
        <v>398</v>
      </c>
      <c r="H255" s="43" t="s">
        <v>398</v>
      </c>
      <c r="I255" s="43" t="s">
        <v>398</v>
      </c>
      <c r="J255" s="44"/>
      <c r="K255" s="43" t="s">
        <v>398</v>
      </c>
      <c r="L255" s="43" t="s">
        <v>16</v>
      </c>
    </row>
    <row r="256" spans="1:12" x14ac:dyDescent="0.45">
      <c r="A256" s="43" t="s">
        <v>399</v>
      </c>
      <c r="B256" s="43">
        <v>4</v>
      </c>
      <c r="C256" s="43">
        <v>101</v>
      </c>
      <c r="D256" s="43">
        <v>101</v>
      </c>
      <c r="E256" s="43" t="s">
        <v>359</v>
      </c>
      <c r="F256" s="43" t="s">
        <v>400</v>
      </c>
      <c r="G256" s="43" t="s">
        <v>400</v>
      </c>
      <c r="H256" s="43" t="s">
        <v>400</v>
      </c>
      <c r="I256" s="43" t="s">
        <v>400</v>
      </c>
      <c r="J256" s="44"/>
      <c r="K256" s="43" t="s">
        <v>400</v>
      </c>
      <c r="L256" s="43" t="s">
        <v>16</v>
      </c>
    </row>
    <row r="257" spans="1:12" x14ac:dyDescent="0.45">
      <c r="A257" s="43" t="s">
        <v>401</v>
      </c>
      <c r="B257" s="43">
        <v>4</v>
      </c>
      <c r="C257" s="43">
        <v>107</v>
      </c>
      <c r="D257" s="43">
        <v>107</v>
      </c>
      <c r="E257" s="43" t="s">
        <v>359</v>
      </c>
      <c r="F257" s="43" t="s">
        <v>37</v>
      </c>
      <c r="G257" s="43" t="s">
        <v>37</v>
      </c>
      <c r="H257" s="43" t="s">
        <v>37</v>
      </c>
      <c r="I257" s="43" t="s">
        <v>37</v>
      </c>
      <c r="J257" s="44"/>
      <c r="K257" s="43" t="s">
        <v>37</v>
      </c>
      <c r="L257" s="43" t="s">
        <v>16</v>
      </c>
    </row>
    <row r="258" spans="1:12" x14ac:dyDescent="0.45">
      <c r="A258" s="43" t="s">
        <v>402</v>
      </c>
      <c r="B258" s="43">
        <v>4</v>
      </c>
      <c r="C258" s="43">
        <v>114</v>
      </c>
      <c r="D258" s="43">
        <v>114</v>
      </c>
      <c r="E258" s="43" t="s">
        <v>359</v>
      </c>
      <c r="F258" s="43" t="s">
        <v>403</v>
      </c>
      <c r="G258" s="43" t="s">
        <v>403</v>
      </c>
      <c r="H258" s="43" t="s">
        <v>403</v>
      </c>
      <c r="I258" s="43" t="s">
        <v>403</v>
      </c>
      <c r="J258" s="43" t="s">
        <v>404</v>
      </c>
      <c r="K258" s="43" t="s">
        <v>404</v>
      </c>
      <c r="L258" s="43" t="s">
        <v>16</v>
      </c>
    </row>
    <row r="259" spans="1:12" x14ac:dyDescent="0.45">
      <c r="A259" s="43" t="s">
        <v>405</v>
      </c>
      <c r="B259" s="43">
        <v>4</v>
      </c>
      <c r="C259" s="43">
        <v>214</v>
      </c>
      <c r="D259" s="43">
        <v>165</v>
      </c>
      <c r="E259" s="43" t="s">
        <v>359</v>
      </c>
      <c r="F259" s="43" t="s">
        <v>406</v>
      </c>
      <c r="G259" s="43" t="s">
        <v>406</v>
      </c>
      <c r="H259" s="43" t="s">
        <v>406</v>
      </c>
      <c r="I259" s="43" t="s">
        <v>406</v>
      </c>
      <c r="J259" s="43" t="s">
        <v>406</v>
      </c>
      <c r="K259" s="43" t="s">
        <v>406</v>
      </c>
      <c r="L259" s="43" t="s">
        <v>16</v>
      </c>
    </row>
    <row r="260" spans="1:12" x14ac:dyDescent="0.45">
      <c r="A260" s="43" t="s">
        <v>407</v>
      </c>
      <c r="B260" s="43">
        <v>4</v>
      </c>
      <c r="C260" s="43">
        <v>97</v>
      </c>
      <c r="D260" s="43">
        <v>97</v>
      </c>
      <c r="E260" s="43" t="s">
        <v>359</v>
      </c>
      <c r="F260" s="43" t="s">
        <v>408</v>
      </c>
      <c r="G260" s="43" t="s">
        <v>408</v>
      </c>
      <c r="H260" s="43" t="s">
        <v>408</v>
      </c>
      <c r="I260" s="43" t="s">
        <v>408</v>
      </c>
      <c r="J260" s="44"/>
      <c r="K260" s="43" t="s">
        <v>408</v>
      </c>
      <c r="L260" s="43" t="s">
        <v>16</v>
      </c>
    </row>
    <row r="261" spans="1:12" x14ac:dyDescent="0.45">
      <c r="A261" s="43" t="s">
        <v>409</v>
      </c>
      <c r="B261" s="43">
        <v>4</v>
      </c>
      <c r="C261" s="43">
        <v>104</v>
      </c>
      <c r="D261" s="43">
        <v>104</v>
      </c>
      <c r="E261" s="43" t="s">
        <v>359</v>
      </c>
      <c r="F261" s="43" t="s">
        <v>37</v>
      </c>
      <c r="G261" s="43" t="s">
        <v>37</v>
      </c>
      <c r="H261" s="43" t="s">
        <v>37</v>
      </c>
      <c r="I261" s="43" t="s">
        <v>37</v>
      </c>
      <c r="J261" s="44"/>
      <c r="K261" s="43" t="s">
        <v>37</v>
      </c>
      <c r="L261" s="43" t="s">
        <v>16</v>
      </c>
    </row>
    <row r="262" spans="1:12" x14ac:dyDescent="0.45">
      <c r="A262" s="43" t="s">
        <v>410</v>
      </c>
      <c r="B262" s="43">
        <v>4</v>
      </c>
      <c r="C262" s="43">
        <v>105</v>
      </c>
      <c r="D262" s="43">
        <v>105</v>
      </c>
      <c r="E262" s="43" t="s">
        <v>359</v>
      </c>
      <c r="F262" s="43" t="s">
        <v>267</v>
      </c>
      <c r="G262" s="43" t="s">
        <v>267</v>
      </c>
      <c r="H262" s="43" t="s">
        <v>267</v>
      </c>
      <c r="I262" s="43" t="s">
        <v>267</v>
      </c>
      <c r="J262" s="43" t="s">
        <v>411</v>
      </c>
      <c r="K262" s="43" t="s">
        <v>411</v>
      </c>
      <c r="L262" s="43" t="s">
        <v>16</v>
      </c>
    </row>
    <row r="263" spans="1:12" x14ac:dyDescent="0.45">
      <c r="A263" s="43" t="s">
        <v>412</v>
      </c>
      <c r="B263" s="43">
        <v>4</v>
      </c>
      <c r="C263" s="43">
        <v>109</v>
      </c>
      <c r="D263" s="43">
        <v>109</v>
      </c>
      <c r="E263" s="43" t="s">
        <v>359</v>
      </c>
      <c r="F263" s="43" t="s">
        <v>413</v>
      </c>
      <c r="G263" s="43" t="s">
        <v>413</v>
      </c>
      <c r="H263" s="43" t="s">
        <v>413</v>
      </c>
      <c r="I263" s="43" t="s">
        <v>413</v>
      </c>
      <c r="J263" s="43" t="s">
        <v>414</v>
      </c>
      <c r="K263" s="44"/>
      <c r="L263" s="43" t="s">
        <v>16</v>
      </c>
    </row>
    <row r="264" spans="1:12" x14ac:dyDescent="0.45">
      <c r="A264" s="43" t="s">
        <v>415</v>
      </c>
      <c r="B264" s="43">
        <v>4</v>
      </c>
      <c r="C264" s="43">
        <v>115</v>
      </c>
      <c r="D264" s="43">
        <v>115</v>
      </c>
      <c r="E264" s="43" t="s">
        <v>359</v>
      </c>
      <c r="F264" s="43" t="s">
        <v>416</v>
      </c>
      <c r="G264" s="43" t="s">
        <v>416</v>
      </c>
      <c r="H264" s="43" t="s">
        <v>416</v>
      </c>
      <c r="I264" s="43" t="s">
        <v>416</v>
      </c>
      <c r="J264" s="43" t="s">
        <v>417</v>
      </c>
      <c r="K264" s="43" t="s">
        <v>417</v>
      </c>
      <c r="L264" s="43" t="s">
        <v>16</v>
      </c>
    </row>
    <row r="265" spans="1:12" x14ac:dyDescent="0.45">
      <c r="A265" s="43" t="s">
        <v>418</v>
      </c>
      <c r="B265" s="43">
        <v>4</v>
      </c>
      <c r="C265" s="43">
        <v>216</v>
      </c>
      <c r="D265" s="43">
        <v>167</v>
      </c>
      <c r="E265" s="43" t="s">
        <v>359</v>
      </c>
      <c r="F265" s="43" t="s">
        <v>419</v>
      </c>
      <c r="G265" s="43" t="s">
        <v>419</v>
      </c>
      <c r="H265" s="43" t="s">
        <v>419</v>
      </c>
      <c r="I265" s="43" t="s">
        <v>419</v>
      </c>
      <c r="J265" s="44"/>
      <c r="K265" s="43" t="s">
        <v>419</v>
      </c>
      <c r="L265" s="43" t="s">
        <v>16</v>
      </c>
    </row>
    <row r="266" spans="1:12" x14ac:dyDescent="0.45">
      <c r="A266" s="43" t="s">
        <v>420</v>
      </c>
      <c r="B266" s="43">
        <v>4</v>
      </c>
      <c r="C266" s="43">
        <v>10</v>
      </c>
      <c r="D266" s="43">
        <v>10</v>
      </c>
      <c r="E266" s="43" t="s">
        <v>359</v>
      </c>
      <c r="F266" s="43" t="s">
        <v>421</v>
      </c>
      <c r="G266" s="43" t="s">
        <v>421</v>
      </c>
      <c r="H266" s="43" t="s">
        <v>421</v>
      </c>
      <c r="I266" s="43" t="s">
        <v>421</v>
      </c>
      <c r="J266" s="44"/>
      <c r="K266" s="44"/>
      <c r="L266" s="43" t="s">
        <v>16</v>
      </c>
    </row>
    <row r="267" spans="1:12" x14ac:dyDescent="0.45">
      <c r="A267" s="43" t="s">
        <v>422</v>
      </c>
      <c r="B267" s="43">
        <v>4</v>
      </c>
      <c r="C267" s="43">
        <v>92</v>
      </c>
      <c r="D267" s="43">
        <v>92</v>
      </c>
      <c r="E267" s="43" t="s">
        <v>359</v>
      </c>
      <c r="F267" s="43" t="s">
        <v>37</v>
      </c>
      <c r="G267" s="43" t="s">
        <v>37</v>
      </c>
      <c r="H267" s="43" t="s">
        <v>37</v>
      </c>
      <c r="I267" s="43" t="s">
        <v>37</v>
      </c>
      <c r="J267" s="44"/>
      <c r="K267" s="43" t="s">
        <v>37</v>
      </c>
      <c r="L267" s="43" t="s">
        <v>16</v>
      </c>
    </row>
    <row r="268" spans="1:12" x14ac:dyDescent="0.45">
      <c r="A268" s="43" t="s">
        <v>423</v>
      </c>
      <c r="B268" s="43">
        <v>4</v>
      </c>
      <c r="C268" s="43">
        <v>98</v>
      </c>
      <c r="D268" s="43">
        <v>98</v>
      </c>
      <c r="E268" s="43" t="s">
        <v>359</v>
      </c>
      <c r="F268" s="43" t="s">
        <v>37</v>
      </c>
      <c r="G268" s="43" t="s">
        <v>37</v>
      </c>
      <c r="H268" s="43" t="s">
        <v>37</v>
      </c>
      <c r="I268" s="43" t="s">
        <v>37</v>
      </c>
      <c r="J268" s="44"/>
      <c r="K268" s="43" t="s">
        <v>37</v>
      </c>
      <c r="L268" s="43" t="s">
        <v>16</v>
      </c>
    </row>
    <row r="269" spans="1:12" x14ac:dyDescent="0.45">
      <c r="A269" s="43" t="s">
        <v>424</v>
      </c>
      <c r="B269" s="43">
        <v>4</v>
      </c>
      <c r="C269" s="43">
        <v>103</v>
      </c>
      <c r="D269" s="43">
        <v>103</v>
      </c>
      <c r="E269" s="43" t="s">
        <v>359</v>
      </c>
      <c r="F269" s="43" t="s">
        <v>361</v>
      </c>
      <c r="G269" s="43" t="s">
        <v>361</v>
      </c>
      <c r="H269" s="43" t="s">
        <v>361</v>
      </c>
      <c r="I269" s="43" t="s">
        <v>361</v>
      </c>
      <c r="J269" s="44"/>
      <c r="K269" s="43" t="s">
        <v>361</v>
      </c>
      <c r="L269" s="43" t="s">
        <v>16</v>
      </c>
    </row>
    <row r="270" spans="1:12" x14ac:dyDescent="0.45">
      <c r="A270" s="43" t="s">
        <v>425</v>
      </c>
      <c r="B270" s="43">
        <v>4</v>
      </c>
      <c r="C270" s="43">
        <v>106</v>
      </c>
      <c r="D270" s="43">
        <v>106</v>
      </c>
      <c r="E270" s="43" t="s">
        <v>359</v>
      </c>
      <c r="F270" s="43" t="s">
        <v>375</v>
      </c>
      <c r="G270" s="43" t="s">
        <v>375</v>
      </c>
      <c r="H270" s="43" t="s">
        <v>375</v>
      </c>
      <c r="I270" s="43" t="s">
        <v>375</v>
      </c>
      <c r="J270" s="43" t="s">
        <v>426</v>
      </c>
      <c r="K270" s="43" t="s">
        <v>426</v>
      </c>
      <c r="L270" s="43" t="s">
        <v>16</v>
      </c>
    </row>
    <row r="271" spans="1:12" x14ac:dyDescent="0.45">
      <c r="A271" s="43" t="s">
        <v>427</v>
      </c>
      <c r="B271" s="43">
        <v>4</v>
      </c>
      <c r="C271" s="43">
        <v>111</v>
      </c>
      <c r="D271" s="43">
        <v>111</v>
      </c>
      <c r="E271" s="43" t="s">
        <v>359</v>
      </c>
      <c r="F271" s="43" t="s">
        <v>375</v>
      </c>
      <c r="G271" s="43" t="s">
        <v>375</v>
      </c>
      <c r="H271" s="43" t="s">
        <v>375</v>
      </c>
      <c r="I271" s="43" t="s">
        <v>375</v>
      </c>
      <c r="J271" s="44"/>
      <c r="K271" s="44"/>
      <c r="L271" s="43" t="s">
        <v>16</v>
      </c>
    </row>
    <row r="272" spans="1:12" x14ac:dyDescent="0.45">
      <c r="A272" s="43" t="s">
        <v>21</v>
      </c>
      <c r="B272" s="43">
        <v>4</v>
      </c>
      <c r="C272" s="43">
        <v>156</v>
      </c>
      <c r="D272" s="43">
        <v>156</v>
      </c>
      <c r="E272" s="43" t="s">
        <v>359</v>
      </c>
      <c r="F272" s="43" t="s">
        <v>428</v>
      </c>
      <c r="G272" s="43" t="s">
        <v>428</v>
      </c>
      <c r="H272" s="43" t="s">
        <v>428</v>
      </c>
      <c r="I272" s="43" t="s">
        <v>428</v>
      </c>
      <c r="J272" s="44"/>
      <c r="K272" s="43" t="s">
        <v>428</v>
      </c>
      <c r="L272" s="43" t="s">
        <v>16</v>
      </c>
    </row>
    <row r="273" spans="1:12" x14ac:dyDescent="0.45">
      <c r="A273" s="43" t="s">
        <v>429</v>
      </c>
      <c r="B273" s="43">
        <v>4</v>
      </c>
      <c r="C273" s="43">
        <v>208</v>
      </c>
      <c r="D273" s="43">
        <v>159</v>
      </c>
      <c r="E273" s="43" t="s">
        <v>359</v>
      </c>
      <c r="F273" s="43" t="s">
        <v>430</v>
      </c>
      <c r="G273" s="43" t="s">
        <v>430</v>
      </c>
      <c r="H273" s="43" t="s">
        <v>430</v>
      </c>
      <c r="I273" s="43" t="s">
        <v>430</v>
      </c>
      <c r="J273" s="44"/>
      <c r="K273" s="43" t="s">
        <v>430</v>
      </c>
      <c r="L273" s="43" t="s">
        <v>16</v>
      </c>
    </row>
    <row r="274" spans="1:12" x14ac:dyDescent="0.45">
      <c r="A274" s="43" t="s">
        <v>315</v>
      </c>
      <c r="B274" s="43">
        <v>4</v>
      </c>
      <c r="C274" s="43">
        <v>73</v>
      </c>
      <c r="D274" s="43">
        <v>73</v>
      </c>
      <c r="E274" s="43" t="s">
        <v>310</v>
      </c>
      <c r="F274" s="43" t="s">
        <v>311</v>
      </c>
      <c r="G274" s="43" t="s">
        <v>311</v>
      </c>
      <c r="H274" s="43" t="s">
        <v>311</v>
      </c>
      <c r="I274" s="43" t="s">
        <v>311</v>
      </c>
      <c r="J274" s="43" t="s">
        <v>316</v>
      </c>
      <c r="K274" s="43" t="s">
        <v>311</v>
      </c>
      <c r="L274" s="43" t="s">
        <v>16</v>
      </c>
    </row>
    <row r="275" spans="1:12" x14ac:dyDescent="0.45">
      <c r="A275" s="42" t="s">
        <v>431</v>
      </c>
      <c r="B275" s="43">
        <v>5</v>
      </c>
      <c r="C275" s="44"/>
      <c r="D275" s="43">
        <v>5</v>
      </c>
      <c r="E275" s="44"/>
      <c r="F275" s="43" t="s">
        <v>7</v>
      </c>
      <c r="G275" s="43" t="s">
        <v>8</v>
      </c>
      <c r="H275" s="43" t="s">
        <v>9</v>
      </c>
      <c r="I275" s="43" t="s">
        <v>10</v>
      </c>
      <c r="J275" s="43" t="s">
        <v>11</v>
      </c>
      <c r="K275" s="43" t="s">
        <v>12</v>
      </c>
      <c r="L275" s="43" t="s">
        <v>13</v>
      </c>
    </row>
    <row r="276" spans="1:12" ht="26.25" x14ac:dyDescent="0.45">
      <c r="A276" s="43" t="s">
        <v>432</v>
      </c>
      <c r="B276" s="43">
        <v>5</v>
      </c>
      <c r="C276" s="43">
        <v>123</v>
      </c>
      <c r="D276" s="43">
        <v>123</v>
      </c>
      <c r="E276" s="43" t="s">
        <v>433</v>
      </c>
      <c r="F276" s="43" t="s">
        <v>434</v>
      </c>
      <c r="G276" s="43" t="s">
        <v>434</v>
      </c>
      <c r="H276" s="43" t="s">
        <v>434</v>
      </c>
      <c r="I276" s="43" t="s">
        <v>434</v>
      </c>
      <c r="J276" s="44"/>
      <c r="K276" s="43" t="s">
        <v>434</v>
      </c>
      <c r="L276" s="43" t="s">
        <v>16</v>
      </c>
    </row>
    <row r="277" spans="1:12" x14ac:dyDescent="0.45">
      <c r="A277" s="43" t="s">
        <v>435</v>
      </c>
      <c r="B277" s="43">
        <v>5</v>
      </c>
      <c r="C277" s="43">
        <v>280</v>
      </c>
      <c r="D277" s="43">
        <v>12</v>
      </c>
      <c r="E277" s="43" t="s">
        <v>436</v>
      </c>
      <c r="F277" s="44"/>
      <c r="G277" s="43" t="s">
        <v>437</v>
      </c>
      <c r="H277" s="43" t="s">
        <v>437</v>
      </c>
      <c r="I277" s="43" t="s">
        <v>437</v>
      </c>
      <c r="J277" s="44"/>
      <c r="K277" s="43" t="s">
        <v>438</v>
      </c>
      <c r="L277" s="43" t="s">
        <v>16</v>
      </c>
    </row>
    <row r="278" spans="1:12" x14ac:dyDescent="0.45">
      <c r="A278" s="43" t="s">
        <v>439</v>
      </c>
      <c r="B278" s="43">
        <v>5</v>
      </c>
      <c r="C278" s="43">
        <v>11</v>
      </c>
      <c r="D278" s="43">
        <v>11</v>
      </c>
      <c r="E278" s="43" t="s">
        <v>436</v>
      </c>
      <c r="F278" s="44"/>
      <c r="G278" s="43" t="s">
        <v>437</v>
      </c>
      <c r="H278" s="43" t="s">
        <v>437</v>
      </c>
      <c r="I278" s="43" t="s">
        <v>437</v>
      </c>
      <c r="J278" s="44"/>
      <c r="K278" s="43" t="s">
        <v>438</v>
      </c>
      <c r="L278" s="43" t="s">
        <v>16</v>
      </c>
    </row>
    <row r="279" spans="1:12" ht="26.25" x14ac:dyDescent="0.45">
      <c r="A279" s="43" t="s">
        <v>440</v>
      </c>
      <c r="B279" s="43">
        <v>5</v>
      </c>
      <c r="C279" s="43">
        <v>120</v>
      </c>
      <c r="D279" s="43">
        <v>120</v>
      </c>
      <c r="E279" s="43" t="s">
        <v>440</v>
      </c>
      <c r="F279" s="44"/>
      <c r="G279" s="43" t="s">
        <v>434</v>
      </c>
      <c r="H279" s="43" t="s">
        <v>434</v>
      </c>
      <c r="I279" s="43" t="s">
        <v>434</v>
      </c>
      <c r="J279" s="44"/>
      <c r="K279" s="43" t="s">
        <v>434</v>
      </c>
      <c r="L279" s="43" t="s">
        <v>16</v>
      </c>
    </row>
    <row r="280" spans="1:12" x14ac:dyDescent="0.45">
      <c r="A280" s="43" t="s">
        <v>441</v>
      </c>
      <c r="B280" s="43">
        <v>5</v>
      </c>
      <c r="C280" s="43">
        <v>121</v>
      </c>
      <c r="D280" s="43">
        <v>121</v>
      </c>
      <c r="E280" s="43" t="s">
        <v>436</v>
      </c>
      <c r="F280" s="43" t="s">
        <v>442</v>
      </c>
      <c r="G280" s="43" t="s">
        <v>442</v>
      </c>
      <c r="H280" s="43" t="s">
        <v>442</v>
      </c>
      <c r="I280" s="43" t="s">
        <v>442</v>
      </c>
      <c r="J280" s="43" t="s">
        <v>443</v>
      </c>
      <c r="K280" s="43" t="s">
        <v>443</v>
      </c>
      <c r="L280" s="43" t="s">
        <v>16</v>
      </c>
    </row>
    <row r="281" spans="1:12" x14ac:dyDescent="0.45">
      <c r="A281" s="43" t="s">
        <v>21</v>
      </c>
      <c r="B281" s="43">
        <v>5</v>
      </c>
      <c r="C281" s="43">
        <v>157</v>
      </c>
      <c r="D281" s="43">
        <v>157</v>
      </c>
      <c r="E281" s="43" t="s">
        <v>21</v>
      </c>
      <c r="F281" s="43" t="s">
        <v>444</v>
      </c>
      <c r="G281" s="43" t="s">
        <v>444</v>
      </c>
      <c r="H281" s="43" t="s">
        <v>444</v>
      </c>
      <c r="I281" s="43" t="s">
        <v>444</v>
      </c>
      <c r="J281" s="44"/>
      <c r="K281" s="43" t="s">
        <v>444</v>
      </c>
      <c r="L281" s="43" t="s">
        <v>16</v>
      </c>
    </row>
    <row r="282" spans="1:12" x14ac:dyDescent="0.45">
      <c r="A282" s="43" t="s">
        <v>445</v>
      </c>
      <c r="B282" s="43">
        <v>5</v>
      </c>
      <c r="C282" s="43">
        <v>218</v>
      </c>
      <c r="D282" s="43">
        <v>158</v>
      </c>
      <c r="E282" s="43" t="s">
        <v>445</v>
      </c>
      <c r="F282" s="43" t="s">
        <v>446</v>
      </c>
      <c r="G282" s="43" t="s">
        <v>446</v>
      </c>
      <c r="H282" s="43" t="s">
        <v>446</v>
      </c>
      <c r="I282" s="43" t="s">
        <v>446</v>
      </c>
      <c r="J282" s="44"/>
      <c r="K282" s="43" t="s">
        <v>446</v>
      </c>
      <c r="L282" s="43" t="s">
        <v>16</v>
      </c>
    </row>
    <row r="283" spans="1:12" x14ac:dyDescent="0.45">
      <c r="A283" s="43" t="s">
        <v>447</v>
      </c>
      <c r="B283" s="43">
        <v>5</v>
      </c>
      <c r="C283" s="43">
        <v>222</v>
      </c>
      <c r="D283" s="43">
        <v>162</v>
      </c>
      <c r="E283" s="43" t="s">
        <v>436</v>
      </c>
      <c r="F283" s="43" t="s">
        <v>448</v>
      </c>
      <c r="G283" s="43" t="s">
        <v>448</v>
      </c>
      <c r="H283" s="43" t="s">
        <v>448</v>
      </c>
      <c r="I283" s="43" t="s">
        <v>448</v>
      </c>
      <c r="J283" s="44"/>
      <c r="K283" s="44"/>
      <c r="L283" s="43" t="s">
        <v>16</v>
      </c>
    </row>
    <row r="284" spans="1:12" x14ac:dyDescent="0.45">
      <c r="A284" s="43" t="s">
        <v>449</v>
      </c>
      <c r="B284" s="43">
        <v>5</v>
      </c>
      <c r="C284" s="43">
        <v>220</v>
      </c>
      <c r="D284" s="43">
        <v>160</v>
      </c>
      <c r="E284" s="43" t="s">
        <v>449</v>
      </c>
      <c r="F284" s="43" t="s">
        <v>450</v>
      </c>
      <c r="G284" s="43" t="s">
        <v>450</v>
      </c>
      <c r="H284" s="43" t="s">
        <v>450</v>
      </c>
      <c r="I284" s="43" t="s">
        <v>450</v>
      </c>
      <c r="J284" s="44"/>
      <c r="K284" s="43" t="s">
        <v>450</v>
      </c>
      <c r="L284" s="43" t="s">
        <v>16</v>
      </c>
    </row>
    <row r="285" spans="1:12" x14ac:dyDescent="0.45">
      <c r="A285" s="43" t="s">
        <v>451</v>
      </c>
      <c r="B285" s="43">
        <v>5</v>
      </c>
      <c r="C285" s="43">
        <v>298</v>
      </c>
      <c r="D285" s="43">
        <v>298</v>
      </c>
      <c r="E285" s="43" t="s">
        <v>436</v>
      </c>
      <c r="F285" s="44"/>
      <c r="G285" s="43" t="s">
        <v>452</v>
      </c>
      <c r="H285" s="43" t="s">
        <v>452</v>
      </c>
      <c r="I285" s="43" t="s">
        <v>452</v>
      </c>
      <c r="J285" s="43" t="s">
        <v>452</v>
      </c>
      <c r="K285" s="43" t="s">
        <v>452</v>
      </c>
      <c r="L285" s="43" t="s">
        <v>16</v>
      </c>
    </row>
    <row r="286" spans="1:12" x14ac:dyDescent="0.45">
      <c r="A286" s="43" t="s">
        <v>453</v>
      </c>
      <c r="B286" s="43">
        <v>5</v>
      </c>
      <c r="C286" s="43">
        <v>119</v>
      </c>
      <c r="D286" s="43">
        <v>119</v>
      </c>
      <c r="E286" s="43" t="s">
        <v>453</v>
      </c>
      <c r="F286" s="43" t="s">
        <v>434</v>
      </c>
      <c r="G286" s="43" t="s">
        <v>434</v>
      </c>
      <c r="H286" s="43" t="s">
        <v>434</v>
      </c>
      <c r="I286" s="43" t="s">
        <v>434</v>
      </c>
      <c r="J286" s="44"/>
      <c r="K286" s="43" t="s">
        <v>434</v>
      </c>
      <c r="L286" s="43" t="s">
        <v>16</v>
      </c>
    </row>
    <row r="287" spans="1:12" x14ac:dyDescent="0.45">
      <c r="A287" s="43" t="s">
        <v>454</v>
      </c>
      <c r="B287" s="43">
        <v>5</v>
      </c>
      <c r="C287" s="43">
        <v>268</v>
      </c>
      <c r="D287" s="43">
        <v>268</v>
      </c>
      <c r="E287" s="43" t="s">
        <v>78</v>
      </c>
      <c r="F287" s="43" t="s">
        <v>434</v>
      </c>
      <c r="G287" s="43" t="s">
        <v>434</v>
      </c>
      <c r="H287" s="43" t="s">
        <v>434</v>
      </c>
      <c r="I287" s="43" t="s">
        <v>434</v>
      </c>
      <c r="J287" s="43" t="s">
        <v>434</v>
      </c>
      <c r="K287" s="43" t="s">
        <v>434</v>
      </c>
      <c r="L287" s="43" t="s">
        <v>16</v>
      </c>
    </row>
    <row r="288" spans="1:12" x14ac:dyDescent="0.45">
      <c r="A288" s="43" t="s">
        <v>455</v>
      </c>
      <c r="B288" s="43">
        <v>5</v>
      </c>
      <c r="C288" s="43">
        <v>221</v>
      </c>
      <c r="D288" s="43">
        <v>161</v>
      </c>
      <c r="E288" s="43" t="s">
        <v>436</v>
      </c>
      <c r="F288" s="43" t="s">
        <v>456</v>
      </c>
      <c r="G288" s="43" t="s">
        <v>456</v>
      </c>
      <c r="H288" s="43" t="s">
        <v>456</v>
      </c>
      <c r="I288" s="43" t="s">
        <v>456</v>
      </c>
      <c r="J288" s="44"/>
      <c r="K288" s="43" t="s">
        <v>456</v>
      </c>
      <c r="L288" s="43" t="s">
        <v>16</v>
      </c>
    </row>
    <row r="289" spans="1:12" x14ac:dyDescent="0.45">
      <c r="A289" s="43" t="s">
        <v>457</v>
      </c>
      <c r="B289" s="43">
        <v>5</v>
      </c>
      <c r="C289" s="43">
        <v>236</v>
      </c>
      <c r="D289" s="43">
        <v>90</v>
      </c>
      <c r="E289" s="43" t="s">
        <v>436</v>
      </c>
      <c r="F289" s="44"/>
      <c r="G289" s="43" t="s">
        <v>452</v>
      </c>
      <c r="H289" s="43" t="s">
        <v>452</v>
      </c>
      <c r="I289" s="43" t="s">
        <v>452</v>
      </c>
      <c r="J289" s="44"/>
      <c r="K289" s="44"/>
      <c r="L289" s="44"/>
    </row>
    <row r="290" spans="1:12" ht="26.25" x14ac:dyDescent="0.45">
      <c r="A290" s="43" t="s">
        <v>458</v>
      </c>
      <c r="B290" s="43">
        <v>5</v>
      </c>
      <c r="C290" s="43">
        <v>118</v>
      </c>
      <c r="D290" s="43">
        <v>118</v>
      </c>
      <c r="E290" s="43" t="s">
        <v>458</v>
      </c>
      <c r="F290" s="43" t="s">
        <v>459</v>
      </c>
      <c r="G290" s="43" t="s">
        <v>459</v>
      </c>
      <c r="H290" s="43" t="s">
        <v>459</v>
      </c>
      <c r="I290" s="43" t="s">
        <v>459</v>
      </c>
      <c r="J290" s="44"/>
      <c r="K290" s="43" t="s">
        <v>459</v>
      </c>
      <c r="L290" s="43" t="s">
        <v>16</v>
      </c>
    </row>
    <row r="291" spans="1:12" x14ac:dyDescent="0.45">
      <c r="A291" s="43" t="s">
        <v>460</v>
      </c>
      <c r="B291" s="43">
        <v>5</v>
      </c>
      <c r="C291" s="43">
        <v>122</v>
      </c>
      <c r="D291" s="43">
        <v>122</v>
      </c>
      <c r="E291" s="43" t="s">
        <v>436</v>
      </c>
      <c r="F291" s="43" t="s">
        <v>461</v>
      </c>
      <c r="G291" s="43" t="s">
        <v>461</v>
      </c>
      <c r="H291" s="43" t="s">
        <v>461</v>
      </c>
      <c r="I291" s="43" t="s">
        <v>461</v>
      </c>
      <c r="J291" s="44"/>
      <c r="K291" s="43" t="s">
        <v>461</v>
      </c>
      <c r="L291" s="43" t="s">
        <v>16</v>
      </c>
    </row>
    <row r="292" spans="1:12" x14ac:dyDescent="0.45">
      <c r="A292" s="43" t="s">
        <v>462</v>
      </c>
      <c r="B292" s="43">
        <v>5</v>
      </c>
      <c r="C292" s="43">
        <v>219</v>
      </c>
      <c r="D292" s="43">
        <v>159</v>
      </c>
      <c r="E292" s="43" t="s">
        <v>462</v>
      </c>
      <c r="F292" s="43" t="s">
        <v>463</v>
      </c>
      <c r="G292" s="43" t="s">
        <v>463</v>
      </c>
      <c r="H292" s="43" t="s">
        <v>463</v>
      </c>
      <c r="I292" s="43" t="s">
        <v>463</v>
      </c>
      <c r="J292" s="43" t="s">
        <v>443</v>
      </c>
      <c r="K292" s="43" t="s">
        <v>443</v>
      </c>
      <c r="L292" s="43" t="s">
        <v>16</v>
      </c>
    </row>
    <row r="293" spans="1:12" x14ac:dyDescent="0.45">
      <c r="A293" s="43" t="s">
        <v>464</v>
      </c>
      <c r="B293" s="43">
        <v>5</v>
      </c>
      <c r="C293" s="43">
        <v>281</v>
      </c>
      <c r="D293" s="43">
        <v>122</v>
      </c>
      <c r="E293" s="43" t="s">
        <v>436</v>
      </c>
      <c r="F293" s="44"/>
      <c r="G293" s="43" t="s">
        <v>442</v>
      </c>
      <c r="H293" s="43" t="s">
        <v>442</v>
      </c>
      <c r="I293" s="43" t="s">
        <v>442</v>
      </c>
      <c r="J293" s="43" t="s">
        <v>443</v>
      </c>
      <c r="K293" s="43" t="s">
        <v>443</v>
      </c>
      <c r="L293" s="43" t="s">
        <v>16</v>
      </c>
    </row>
    <row r="294" spans="1:12" x14ac:dyDescent="0.45">
      <c r="A294" s="42" t="s">
        <v>465</v>
      </c>
      <c r="B294" s="43">
        <v>6</v>
      </c>
      <c r="C294" s="44"/>
      <c r="D294" s="43">
        <v>6</v>
      </c>
      <c r="E294" s="44"/>
      <c r="F294" s="43" t="s">
        <v>7</v>
      </c>
      <c r="G294" s="43" t="s">
        <v>8</v>
      </c>
      <c r="H294" s="43" t="s">
        <v>9</v>
      </c>
      <c r="I294" s="43" t="s">
        <v>10</v>
      </c>
      <c r="J294" s="43" t="s">
        <v>11</v>
      </c>
      <c r="K294" s="43" t="s">
        <v>12</v>
      </c>
      <c r="L294" s="43" t="s">
        <v>13</v>
      </c>
    </row>
    <row r="295" spans="1:12" x14ac:dyDescent="0.45">
      <c r="A295" s="43" t="s">
        <v>466</v>
      </c>
      <c r="B295" s="43">
        <v>6</v>
      </c>
      <c r="C295" s="43">
        <v>269</v>
      </c>
      <c r="D295" s="43">
        <v>269</v>
      </c>
      <c r="E295" s="43" t="s">
        <v>41</v>
      </c>
      <c r="F295" s="44"/>
      <c r="G295" s="43" t="s">
        <v>467</v>
      </c>
      <c r="H295" s="43" t="s">
        <v>467</v>
      </c>
      <c r="I295" s="43" t="s">
        <v>467</v>
      </c>
      <c r="J295" s="44"/>
      <c r="K295" s="43" t="s">
        <v>467</v>
      </c>
      <c r="L295" s="43" t="s">
        <v>16</v>
      </c>
    </row>
    <row r="296" spans="1:12" x14ac:dyDescent="0.45">
      <c r="A296" s="43" t="s">
        <v>468</v>
      </c>
      <c r="B296" s="43">
        <v>6</v>
      </c>
      <c r="C296" s="43">
        <v>235</v>
      </c>
      <c r="D296" s="43">
        <v>131</v>
      </c>
      <c r="E296" s="43" t="s">
        <v>41</v>
      </c>
      <c r="F296" s="44"/>
      <c r="G296" s="43" t="s">
        <v>469</v>
      </c>
      <c r="H296" s="43" t="s">
        <v>469</v>
      </c>
      <c r="I296" s="43" t="s">
        <v>469</v>
      </c>
      <c r="J296" s="44"/>
      <c r="K296" s="43" t="s">
        <v>469</v>
      </c>
      <c r="L296" s="43" t="s">
        <v>16</v>
      </c>
    </row>
    <row r="297" spans="1:12" x14ac:dyDescent="0.45">
      <c r="A297" s="43" t="s">
        <v>470</v>
      </c>
      <c r="B297" s="43">
        <v>6</v>
      </c>
      <c r="C297" s="43">
        <v>226</v>
      </c>
      <c r="D297" s="43">
        <v>130</v>
      </c>
      <c r="E297" s="43" t="s">
        <v>41</v>
      </c>
      <c r="F297" s="44"/>
      <c r="G297" s="43" t="s">
        <v>471</v>
      </c>
      <c r="H297" s="43" t="s">
        <v>471</v>
      </c>
      <c r="I297" s="43" t="s">
        <v>471</v>
      </c>
      <c r="J297" s="44"/>
      <c r="K297" s="43" t="s">
        <v>471</v>
      </c>
      <c r="L297" s="43" t="s">
        <v>16</v>
      </c>
    </row>
    <row r="298" spans="1:12" x14ac:dyDescent="0.45">
      <c r="A298" s="43" t="s">
        <v>472</v>
      </c>
      <c r="B298" s="43">
        <v>6</v>
      </c>
      <c r="C298" s="43">
        <v>124</v>
      </c>
      <c r="D298" s="43">
        <v>124</v>
      </c>
      <c r="E298" s="43" t="s">
        <v>41</v>
      </c>
      <c r="F298" s="44"/>
      <c r="G298" s="43" t="s">
        <v>467</v>
      </c>
      <c r="H298" s="43" t="s">
        <v>467</v>
      </c>
      <c r="I298" s="43" t="s">
        <v>467</v>
      </c>
      <c r="J298" s="44"/>
      <c r="K298" s="43" t="s">
        <v>467</v>
      </c>
      <c r="L298" s="44"/>
    </row>
    <row r="299" spans="1:12" x14ac:dyDescent="0.45">
      <c r="A299" s="43" t="s">
        <v>473</v>
      </c>
      <c r="B299" s="43">
        <v>6</v>
      </c>
      <c r="C299" s="43">
        <v>126</v>
      </c>
      <c r="D299" s="43">
        <v>126</v>
      </c>
      <c r="E299" s="43" t="s">
        <v>41</v>
      </c>
      <c r="F299" s="44"/>
      <c r="G299" s="43" t="s">
        <v>467</v>
      </c>
      <c r="H299" s="43" t="s">
        <v>467</v>
      </c>
      <c r="I299" s="43" t="s">
        <v>467</v>
      </c>
      <c r="J299" s="44"/>
      <c r="K299" s="43" t="s">
        <v>467</v>
      </c>
      <c r="L299" s="43" t="s">
        <v>16</v>
      </c>
    </row>
    <row r="300" spans="1:12" x14ac:dyDescent="0.45">
      <c r="A300" s="42" t="s">
        <v>474</v>
      </c>
      <c r="B300" s="43">
        <v>43</v>
      </c>
      <c r="C300" s="44"/>
      <c r="D300" s="43">
        <v>1</v>
      </c>
      <c r="E300" s="44"/>
      <c r="F300" s="43" t="s">
        <v>7</v>
      </c>
      <c r="G300" s="43" t="s">
        <v>8</v>
      </c>
      <c r="H300" s="43" t="s">
        <v>9</v>
      </c>
      <c r="I300" s="43" t="s">
        <v>10</v>
      </c>
      <c r="J300" s="43" t="s">
        <v>11</v>
      </c>
      <c r="K300" s="43" t="s">
        <v>12</v>
      </c>
      <c r="L300" s="43" t="s">
        <v>13</v>
      </c>
    </row>
    <row r="301" spans="1:12" x14ac:dyDescent="0.45">
      <c r="A301" s="43" t="s">
        <v>475</v>
      </c>
      <c r="B301" s="43">
        <v>43</v>
      </c>
      <c r="C301" s="43">
        <v>183</v>
      </c>
      <c r="D301" s="43">
        <v>132</v>
      </c>
      <c r="E301" s="43" t="s">
        <v>41</v>
      </c>
      <c r="F301" s="44"/>
      <c r="G301" s="43" t="s">
        <v>469</v>
      </c>
      <c r="H301" s="43" t="s">
        <v>469</v>
      </c>
      <c r="I301" s="43" t="s">
        <v>469</v>
      </c>
      <c r="J301" s="44"/>
      <c r="K301" s="43" t="s">
        <v>469</v>
      </c>
      <c r="L301" s="43" t="s">
        <v>16</v>
      </c>
    </row>
    <row r="302" spans="1:12" x14ac:dyDescent="0.45">
      <c r="A302" s="43" t="s">
        <v>476</v>
      </c>
      <c r="B302" s="43">
        <v>43</v>
      </c>
      <c r="C302" s="43">
        <v>184</v>
      </c>
      <c r="D302" s="43">
        <v>133</v>
      </c>
      <c r="E302" s="43" t="s">
        <v>41</v>
      </c>
      <c r="F302" s="44"/>
      <c r="G302" s="43" t="s">
        <v>469</v>
      </c>
      <c r="H302" s="43" t="s">
        <v>469</v>
      </c>
      <c r="I302" s="43" t="s">
        <v>469</v>
      </c>
      <c r="J302" s="44"/>
      <c r="K302" s="43" t="s">
        <v>469</v>
      </c>
      <c r="L302" s="43" t="s">
        <v>16</v>
      </c>
    </row>
    <row r="303" spans="1:12" x14ac:dyDescent="0.45">
      <c r="A303" s="43" t="s">
        <v>477</v>
      </c>
      <c r="B303" s="43">
        <v>43</v>
      </c>
      <c r="C303" s="43">
        <v>125</v>
      </c>
      <c r="D303" s="43">
        <v>134</v>
      </c>
      <c r="E303" s="43" t="s">
        <v>41</v>
      </c>
      <c r="F303" s="44"/>
      <c r="G303" s="43" t="s">
        <v>467</v>
      </c>
      <c r="H303" s="43" t="s">
        <v>467</v>
      </c>
      <c r="I303" s="43" t="s">
        <v>467</v>
      </c>
      <c r="J303" s="44"/>
      <c r="K303" s="43" t="s">
        <v>467</v>
      </c>
      <c r="L303" s="43" t="s">
        <v>16</v>
      </c>
    </row>
    <row r="304" spans="1:12" x14ac:dyDescent="0.45">
      <c r="A304" s="43" t="s">
        <v>478</v>
      </c>
      <c r="B304" s="43">
        <v>43</v>
      </c>
      <c r="C304" s="43">
        <v>182</v>
      </c>
      <c r="D304" s="43">
        <v>131</v>
      </c>
      <c r="E304" s="43" t="s">
        <v>41</v>
      </c>
      <c r="F304" s="44"/>
      <c r="G304" s="43" t="s">
        <v>469</v>
      </c>
      <c r="H304" s="43" t="s">
        <v>469</v>
      </c>
      <c r="I304" s="43" t="s">
        <v>469</v>
      </c>
      <c r="J304" s="44"/>
      <c r="K304" s="43" t="s">
        <v>469</v>
      </c>
      <c r="L304" s="43" t="s">
        <v>16</v>
      </c>
    </row>
    <row r="305" spans="1:12" x14ac:dyDescent="0.45">
      <c r="A305" s="42" t="s">
        <v>479</v>
      </c>
      <c r="B305" s="43">
        <v>7</v>
      </c>
      <c r="C305" s="44"/>
      <c r="D305" s="43">
        <v>7</v>
      </c>
      <c r="E305" s="44"/>
      <c r="F305" s="43" t="s">
        <v>7</v>
      </c>
      <c r="G305" s="43" t="s">
        <v>8</v>
      </c>
      <c r="H305" s="43" t="s">
        <v>9</v>
      </c>
      <c r="I305" s="43" t="s">
        <v>10</v>
      </c>
      <c r="J305" s="43" t="s">
        <v>11</v>
      </c>
      <c r="K305" s="43" t="s">
        <v>12</v>
      </c>
      <c r="L305" s="43" t="s">
        <v>13</v>
      </c>
    </row>
    <row r="306" spans="1:12" x14ac:dyDescent="0.45">
      <c r="A306" s="43" t="s">
        <v>480</v>
      </c>
      <c r="B306" s="43">
        <v>7</v>
      </c>
      <c r="C306" s="43">
        <v>128</v>
      </c>
      <c r="D306" s="43">
        <v>128</v>
      </c>
      <c r="E306" s="43" t="s">
        <v>479</v>
      </c>
      <c r="F306" s="43" t="s">
        <v>481</v>
      </c>
      <c r="G306" s="43" t="s">
        <v>481</v>
      </c>
      <c r="H306" s="43" t="s">
        <v>481</v>
      </c>
      <c r="I306" s="43" t="s">
        <v>481</v>
      </c>
      <c r="J306" s="44"/>
      <c r="K306" s="43" t="s">
        <v>481</v>
      </c>
      <c r="L306" s="43" t="s">
        <v>16</v>
      </c>
    </row>
    <row r="307" spans="1:12" x14ac:dyDescent="0.45">
      <c r="A307" s="43" t="s">
        <v>482</v>
      </c>
      <c r="B307" s="43">
        <v>7</v>
      </c>
      <c r="C307" s="43">
        <v>264</v>
      </c>
      <c r="D307" s="43">
        <v>264</v>
      </c>
      <c r="E307" s="43" t="s">
        <v>479</v>
      </c>
      <c r="F307" s="43" t="s">
        <v>481</v>
      </c>
      <c r="G307" s="43" t="s">
        <v>481</v>
      </c>
      <c r="H307" s="43" t="s">
        <v>481</v>
      </c>
      <c r="I307" s="43" t="s">
        <v>481</v>
      </c>
      <c r="J307" s="43" t="s">
        <v>481</v>
      </c>
      <c r="K307" s="43" t="s">
        <v>481</v>
      </c>
      <c r="L307" s="43" t="s">
        <v>16</v>
      </c>
    </row>
    <row r="308" spans="1:12" x14ac:dyDescent="0.45">
      <c r="A308" s="43" t="s">
        <v>483</v>
      </c>
      <c r="B308" s="43">
        <v>7</v>
      </c>
      <c r="C308" s="43">
        <v>246</v>
      </c>
      <c r="D308" s="43">
        <v>246</v>
      </c>
      <c r="E308" s="43" t="s">
        <v>479</v>
      </c>
      <c r="F308" s="44"/>
      <c r="G308" s="44"/>
      <c r="H308" s="44"/>
      <c r="I308" s="44"/>
      <c r="J308" s="43" t="s">
        <v>484</v>
      </c>
      <c r="K308" s="43" t="s">
        <v>484</v>
      </c>
      <c r="L308" s="44"/>
    </row>
    <row r="309" spans="1:12" x14ac:dyDescent="0.45">
      <c r="A309" s="43" t="s">
        <v>21</v>
      </c>
      <c r="B309" s="43">
        <v>7</v>
      </c>
      <c r="C309" s="43">
        <v>158</v>
      </c>
      <c r="D309" s="43">
        <v>158</v>
      </c>
      <c r="E309" s="43" t="s">
        <v>479</v>
      </c>
      <c r="F309" s="43" t="s">
        <v>485</v>
      </c>
      <c r="G309" s="43" t="s">
        <v>485</v>
      </c>
      <c r="H309" s="43" t="s">
        <v>485</v>
      </c>
      <c r="I309" s="43" t="s">
        <v>485</v>
      </c>
      <c r="J309" s="43" t="s">
        <v>62</v>
      </c>
      <c r="K309" s="43" t="s">
        <v>62</v>
      </c>
      <c r="L309" s="43" t="s">
        <v>16</v>
      </c>
    </row>
    <row r="310" spans="1:12" x14ac:dyDescent="0.45">
      <c r="A310" s="43" t="s">
        <v>486</v>
      </c>
      <c r="B310" s="43">
        <v>7</v>
      </c>
      <c r="C310" s="43">
        <v>127</v>
      </c>
      <c r="D310" s="43">
        <v>127</v>
      </c>
      <c r="E310" s="43" t="s">
        <v>479</v>
      </c>
      <c r="F310" s="44"/>
      <c r="G310" s="43" t="s">
        <v>481</v>
      </c>
      <c r="H310" s="43" t="s">
        <v>481</v>
      </c>
      <c r="I310" s="43" t="s">
        <v>481</v>
      </c>
      <c r="J310" s="44"/>
      <c r="K310" s="43" t="s">
        <v>481</v>
      </c>
      <c r="L310" s="43" t="s">
        <v>16</v>
      </c>
    </row>
    <row r="311" spans="1:12" x14ac:dyDescent="0.45">
      <c r="A311" s="42" t="s">
        <v>487</v>
      </c>
      <c r="B311" s="43">
        <v>8</v>
      </c>
      <c r="C311" s="44"/>
      <c r="D311" s="43">
        <v>8</v>
      </c>
      <c r="E311" s="44"/>
      <c r="F311" s="43" t="s">
        <v>7</v>
      </c>
      <c r="G311" s="43" t="s">
        <v>8</v>
      </c>
      <c r="H311" s="43" t="s">
        <v>9</v>
      </c>
      <c r="I311" s="43" t="s">
        <v>10</v>
      </c>
      <c r="J311" s="43" t="s">
        <v>11</v>
      </c>
      <c r="K311" s="43" t="s">
        <v>12</v>
      </c>
      <c r="L311" s="43" t="s">
        <v>13</v>
      </c>
    </row>
    <row r="312" spans="1:12" x14ac:dyDescent="0.45">
      <c r="A312" s="43" t="s">
        <v>488</v>
      </c>
      <c r="B312" s="43">
        <v>8</v>
      </c>
      <c r="C312" s="43">
        <v>129</v>
      </c>
      <c r="D312" s="43">
        <v>129</v>
      </c>
      <c r="E312" s="43" t="s">
        <v>41</v>
      </c>
      <c r="F312" s="43" t="s">
        <v>489</v>
      </c>
      <c r="G312" s="43" t="s">
        <v>489</v>
      </c>
      <c r="H312" s="43" t="s">
        <v>489</v>
      </c>
      <c r="I312" s="43" t="s">
        <v>489</v>
      </c>
      <c r="J312" s="43" t="s">
        <v>489</v>
      </c>
      <c r="K312" s="43" t="s">
        <v>489</v>
      </c>
      <c r="L312" s="43" t="s">
        <v>16</v>
      </c>
    </row>
    <row r="313" spans="1:12" x14ac:dyDescent="0.45">
      <c r="A313" s="43" t="s">
        <v>490</v>
      </c>
      <c r="B313" s="43">
        <v>8</v>
      </c>
      <c r="C313" s="43">
        <v>130</v>
      </c>
      <c r="D313" s="43">
        <v>130</v>
      </c>
      <c r="E313" s="43" t="s">
        <v>41</v>
      </c>
      <c r="F313" s="43" t="s">
        <v>489</v>
      </c>
      <c r="G313" s="43" t="s">
        <v>489</v>
      </c>
      <c r="H313" s="43" t="s">
        <v>489</v>
      </c>
      <c r="I313" s="43" t="s">
        <v>489</v>
      </c>
      <c r="J313" s="43" t="s">
        <v>489</v>
      </c>
      <c r="K313" s="43" t="s">
        <v>489</v>
      </c>
      <c r="L313" s="43" t="s">
        <v>16</v>
      </c>
    </row>
    <row r="314" spans="1:12" x14ac:dyDescent="0.45">
      <c r="A314" s="43" t="s">
        <v>21</v>
      </c>
      <c r="B314" s="43">
        <v>8</v>
      </c>
      <c r="C314" s="43">
        <v>159</v>
      </c>
      <c r="D314" s="43">
        <v>159</v>
      </c>
      <c r="E314" s="43" t="s">
        <v>41</v>
      </c>
      <c r="F314" s="43" t="s">
        <v>489</v>
      </c>
      <c r="G314" s="43" t="s">
        <v>489</v>
      </c>
      <c r="H314" s="43" t="s">
        <v>489</v>
      </c>
      <c r="I314" s="43" t="s">
        <v>489</v>
      </c>
      <c r="J314" s="43" t="s">
        <v>489</v>
      </c>
      <c r="K314" s="43" t="s">
        <v>489</v>
      </c>
      <c r="L314" s="43" t="s">
        <v>16</v>
      </c>
    </row>
    <row r="315" spans="1:12" x14ac:dyDescent="0.45">
      <c r="A315" s="42" t="s">
        <v>491</v>
      </c>
      <c r="B315" s="43">
        <v>45</v>
      </c>
      <c r="C315" s="44"/>
      <c r="D315" s="43">
        <v>45</v>
      </c>
      <c r="E315" s="44"/>
      <c r="F315" s="43" t="s">
        <v>7</v>
      </c>
      <c r="G315" s="43" t="s">
        <v>8</v>
      </c>
      <c r="H315" s="43" t="s">
        <v>9</v>
      </c>
      <c r="I315" s="43" t="s">
        <v>10</v>
      </c>
      <c r="J315" s="43" t="s">
        <v>11</v>
      </c>
      <c r="K315" s="43" t="s">
        <v>12</v>
      </c>
      <c r="L315" s="43" t="s">
        <v>13</v>
      </c>
    </row>
    <row r="316" spans="1:12" x14ac:dyDescent="0.45">
      <c r="A316" s="43" t="s">
        <v>491</v>
      </c>
      <c r="B316" s="43">
        <v>45</v>
      </c>
      <c r="C316" s="43">
        <v>301</v>
      </c>
      <c r="D316" s="43">
        <v>300</v>
      </c>
      <c r="E316" s="43" t="s">
        <v>81</v>
      </c>
      <c r="F316" s="43" t="s">
        <v>492</v>
      </c>
      <c r="G316" s="43" t="s">
        <v>492</v>
      </c>
      <c r="H316" s="43" t="s">
        <v>492</v>
      </c>
      <c r="I316" s="43" t="s">
        <v>492</v>
      </c>
      <c r="J316" s="43" t="s">
        <v>492</v>
      </c>
      <c r="K316" s="43" t="s">
        <v>492</v>
      </c>
      <c r="L316" s="44"/>
    </row>
  </sheetData>
  <autoFilter ref="A1:L316" xr:uid="{D527859F-F4B8-43E3-8CB1-E94A4BDE3AD4}">
    <filterColumn colId="5" showButton="0"/>
    <filterColumn colId="6" showButton="0"/>
    <filterColumn colId="7" showButton="0"/>
    <filterColumn colId="8" showButton="0"/>
    <filterColumn colId="9" showButton="0"/>
    <filterColumn colId="10" showButton="0"/>
  </autoFilter>
  <mergeCells count="1">
    <mergeCell ref="F1:L1"/>
  </mergeCells>
  <pageMargins left="0.7" right="0.7" top="0.75" bottom="0.75" header="0.3" footer="0.3"/>
  <pageSetup orientation="portrait" horizontalDpi="3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B8D6E-1B95-45C4-BEDD-DF2CA9E71195}">
  <sheetPr codeName="Sheet2"/>
  <dimension ref="A1:A90"/>
  <sheetViews>
    <sheetView tabSelected="1" view="pageBreakPreview" zoomScale="115" zoomScaleNormal="100" zoomScaleSheetLayoutView="115" workbookViewId="0"/>
  </sheetViews>
  <sheetFormatPr defaultRowHeight="14.25" x14ac:dyDescent="0.45"/>
  <cols>
    <col min="1" max="1" width="9.1328125" customWidth="1"/>
    <col min="16" max="16" width="9.1328125" customWidth="1"/>
  </cols>
  <sheetData>
    <row r="1" ht="15" customHeight="1" x14ac:dyDescent="0.45"/>
    <row r="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sheetData>
  <pageMargins left="0.7" right="0.7" top="0.75" bottom="0.75" header="0.3" footer="0.3"/>
  <pageSetup scale="54"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65263-D7CC-4DBD-A30D-3AE81C27FE84}">
  <sheetPr codeName="Sheet3">
    <tabColor rgb="FFFF0000"/>
    <pageSetUpPr fitToPage="1"/>
  </sheetPr>
  <dimension ref="A1:F19"/>
  <sheetViews>
    <sheetView showGridLines="0" zoomScaleNormal="100" zoomScaleSheetLayoutView="85" workbookViewId="0">
      <pane ySplit="4" topLeftCell="A5" activePane="bottomLeft" state="frozen"/>
      <selection pane="bottomLeft" activeCell="C5" sqref="C5"/>
    </sheetView>
  </sheetViews>
  <sheetFormatPr defaultColWidth="103.59765625" defaultRowHeight="13.15" x14ac:dyDescent="0.4"/>
  <cols>
    <col min="1" max="1" width="9.265625" style="2" customWidth="1"/>
    <col min="2" max="2" width="21.3984375" style="2" bestFit="1" customWidth="1"/>
    <col min="3" max="3" width="64.3984375" style="2" customWidth="1"/>
    <col min="4" max="4" width="52.73046875" style="48" customWidth="1"/>
    <col min="5" max="5" width="52.73046875" style="2" customWidth="1"/>
    <col min="6" max="6" width="52.73046875" style="3" customWidth="1"/>
    <col min="7" max="96" width="103.59765625" style="2"/>
    <col min="97" max="97" width="3.73046875" style="2" customWidth="1"/>
    <col min="98" max="16384" width="103.59765625" style="2"/>
  </cols>
  <sheetData>
    <row r="1" spans="1:6" ht="76.5" customHeight="1" x14ac:dyDescent="0.4">
      <c r="C1" s="32" t="s">
        <v>493</v>
      </c>
    </row>
    <row r="2" spans="1:6" ht="30" customHeight="1" x14ac:dyDescent="0.4">
      <c r="A2" s="76" t="s">
        <v>494</v>
      </c>
      <c r="B2" s="76"/>
      <c r="C2" s="76" t="s">
        <v>495</v>
      </c>
      <c r="D2" s="76" t="s">
        <v>496</v>
      </c>
      <c r="E2" s="76" t="s">
        <v>497</v>
      </c>
      <c r="F2" s="76" t="s">
        <v>498</v>
      </c>
    </row>
    <row r="3" spans="1:6" x14ac:dyDescent="0.4">
      <c r="A3" s="77"/>
      <c r="B3" s="77"/>
      <c r="C3" s="77"/>
      <c r="D3" s="77"/>
      <c r="E3" s="77"/>
      <c r="F3" s="77"/>
    </row>
    <row r="4" spans="1:6" s="31" customFormat="1" ht="24" customHeight="1" x14ac:dyDescent="0.55000000000000004">
      <c r="A4" s="72" t="s">
        <v>499</v>
      </c>
      <c r="B4" s="72"/>
      <c r="C4" s="52" t="s">
        <v>500</v>
      </c>
      <c r="D4" s="58" t="s">
        <v>501</v>
      </c>
      <c r="E4" s="52" t="s">
        <v>502</v>
      </c>
      <c r="F4" s="52" t="s">
        <v>503</v>
      </c>
    </row>
    <row r="5" spans="1:6" s="31" customFormat="1" ht="95.1" customHeight="1" x14ac:dyDescent="0.55000000000000004">
      <c r="A5" s="71" t="s">
        <v>6</v>
      </c>
      <c r="B5" s="71"/>
      <c r="C5" s="53" t="s">
        <v>14</v>
      </c>
      <c r="D5" s="59" t="str">
        <f>VLOOKUP(C5,'3 - SWEPT Guidance Data'!$A$2:$D$214,2,FALSE)</f>
        <v>Part 1, Chapter 4, Section 4.2.7.3 Scope of Services</v>
      </c>
      <c r="E5" s="54" t="str">
        <f>VLOOKUP(C5,'3 - SWEPT Guidance Data'!$A$2:$D$214,3,FALSE)</f>
        <v>PD&amp;E Provisions for Work
(Created in SWEPT)</v>
      </c>
      <c r="F5" s="54" t="str">
        <f>VLOOKUP(C5,'3 - SWEPT Guidance Data'!$A$2:$D$214,4,FALSE)</f>
        <v>The PD&amp;E Study Standard Scope of Services development tool is used to prepare the draft scope of services for a project. A PDF of the final scope should be uploaded.</v>
      </c>
    </row>
    <row r="6" spans="1:6" s="31" customFormat="1" ht="95.1" customHeight="1" x14ac:dyDescent="0.55000000000000004">
      <c r="A6" s="71" t="s">
        <v>26</v>
      </c>
      <c r="B6" s="71"/>
      <c r="C6" s="53" t="s">
        <v>31</v>
      </c>
      <c r="D6" s="59" t="str">
        <f>VLOOKUP(C6,'3 - SWEPT Guidance Data'!$A$2:$D$214,2,FALSE)</f>
        <v>Part 1, Chapter 4, Section 4.2.2 Linking Planning and Environmental Review</v>
      </c>
      <c r="E6" s="54" t="str">
        <f>VLOOKUP(C6,'3 - SWEPT Guidance Data'!$A$2:$D$214,3,FALSE)</f>
        <v>Planning</v>
      </c>
      <c r="F6" s="54" t="str">
        <f>VLOOKUP(C6,'3 - SWEPT Guidance Data'!$A$2:$D$214,4,FALSE)</f>
        <v/>
      </c>
    </row>
    <row r="7" spans="1:6" s="31" customFormat="1" ht="95.1" customHeight="1" x14ac:dyDescent="0.55000000000000004">
      <c r="A7" s="71" t="s">
        <v>39</v>
      </c>
      <c r="B7" s="71"/>
      <c r="C7" s="53" t="s">
        <v>67</v>
      </c>
      <c r="D7" s="59" t="str">
        <f>VLOOKUP(C7,'3 - SWEPT Guidance Data'!$A$2:$D$214,2,FALSE)</f>
        <v>Part 1, Chapter 3, Section 3.2.2 Preparation of the Advance Notification Package</v>
      </c>
      <c r="E7" s="54" t="str">
        <f>VLOOKUP(C7,'3 - SWEPT Guidance Data'!$A$2:$D$214,3,FALSE)</f>
        <v>Environmental Review Process</v>
      </c>
      <c r="F7" s="54" t="str">
        <f>IF(C7="Limitations of Claims Notice",HYPERLINK('3 - SWEPT Guidance Data'!G24,'3 - SWEPT Guidance Data'!D24),VLOOKUP(C7,'3 - SWEPT Guidance Data'!$A$2:$D$214,4,FALSE))</f>
        <v/>
      </c>
    </row>
    <row r="8" spans="1:6" s="31" customFormat="1" ht="95.1" customHeight="1" x14ac:dyDescent="0.55000000000000004">
      <c r="A8" s="73" t="s">
        <v>131</v>
      </c>
      <c r="B8" s="55" t="s">
        <v>132</v>
      </c>
      <c r="C8" s="53" t="s">
        <v>504</v>
      </c>
      <c r="D8" s="59" t="str">
        <f>VLOOKUP(C8,'3 - SWEPT Guidance Data'!$A$2:$D$214,2,FALSE)</f>
        <v>Part 2, Chapter 4, Section 4.3 Documentation</v>
      </c>
      <c r="E8" s="54" t="str">
        <f>VLOOKUP(C8,'3 - SWEPT Guidance Data'!$A$2:$D$214,3,FALSE)</f>
        <v>Environmental Analysis
    - Social &amp; Economic
        - Sociocultural Effects (SCE) Evaluation</v>
      </c>
      <c r="F8" s="54" t="str">
        <f>VLOOKUP(C8,'3 - SWEPT Guidance Data'!$A$2:$D$214,4,FALSE)</f>
        <v/>
      </c>
    </row>
    <row r="9" spans="1:6" s="31" customFormat="1" ht="94.5" customHeight="1" x14ac:dyDescent="0.55000000000000004">
      <c r="A9" s="74"/>
      <c r="B9" s="55" t="s">
        <v>168</v>
      </c>
      <c r="C9" s="53" t="s">
        <v>175</v>
      </c>
      <c r="D9" s="59" t="str">
        <f>VLOOKUP(C9,'3 - SWEPT Guidance Data'!$A$2:$D$214,2,FALSE)</f>
        <v>Part 2, Chapter 7, Section 7.2.5 Coordination with the Officials with Jurisdiction</v>
      </c>
      <c r="E9" s="54" t="str">
        <f>VLOOKUP(C9,'3 - SWEPT Guidance Data'!$A$2:$D$214,3,FALSE)</f>
        <v xml:space="preserve">Environmental Analysis
    - Cultural
        - Section 4(f) Letters and Supporting Documentation 
</v>
      </c>
      <c r="F9" s="54" t="str">
        <f>VLOOKUP(C9,'3 - SWEPT Guidance Data'!$A$2:$D$214,4,FALSE)</f>
        <v/>
      </c>
    </row>
    <row r="10" spans="1:6" s="31" customFormat="1" ht="95.1" customHeight="1" x14ac:dyDescent="0.55000000000000004">
      <c r="A10" s="74"/>
      <c r="B10" s="55" t="s">
        <v>241</v>
      </c>
      <c r="C10" s="53" t="s">
        <v>254</v>
      </c>
      <c r="D10" s="59" t="str">
        <f>VLOOKUP(C10,'3 - SWEPT Guidance Data'!$A$2:$D$214,2,FALSE)</f>
        <v>Part 2, Chapter 15, Section 15.2.2 Consultation Requirements</v>
      </c>
      <c r="E10" s="54" t="str">
        <f>VLOOKUP(C10,'3 - SWEPT Guidance Data'!$A$2:$D$214,3,FALSE)</f>
        <v>Environmental Analysis
    - Natural
        - Coastal Barrier Resources</v>
      </c>
      <c r="F10" s="54" t="str">
        <f>IF(C10="Natural Resources Evaluation (NRE)",HYPERLINK('3 - SWEPT Guidance Data'!G112,'3 - SWEPT Guidance Data'!D112),VLOOKUP(C10,'3 - SWEPT Guidance Data'!$A$2:$D$214,4,FALSE))</f>
        <v>Include transmittal letter and information package.</v>
      </c>
    </row>
    <row r="11" spans="1:6" s="31" customFormat="1" ht="95.1" customHeight="1" x14ac:dyDescent="0.55000000000000004">
      <c r="A11" s="74"/>
      <c r="B11" s="55" t="s">
        <v>309</v>
      </c>
      <c r="C11" s="53" t="s">
        <v>315</v>
      </c>
      <c r="D11" s="59" t="str">
        <f>VLOOKUP(C11,'3 - SWEPT Guidance Data'!$A$2:$D$214,2,FALSE)</f>
        <v>Part 2, Chapter 18, Section 18.2.6 Noise Report</v>
      </c>
      <c r="E11" s="54" t="str">
        <f>VLOOKUP(C11,'3 - SWEPT Guidance Data'!$A$2:$D$214,3,FALSE)</f>
        <v>Environmental Analysis
    - Physical
        - Highway Traffic Noise</v>
      </c>
      <c r="F11" s="54" t="str">
        <f>VLOOKUP(C11,'3 - SWEPT Guidance Data'!$A$2:$D$214,4,FALSE)</f>
        <v>Noise Study Report should be uploaded under the Environmental Analysis -Physical folder in SWEPT and linked to the PD&amp;E Engineering folder</v>
      </c>
    </row>
    <row r="12" spans="1:6" s="31" customFormat="1" ht="95.1" customHeight="1" x14ac:dyDescent="0.55000000000000004">
      <c r="A12" s="75"/>
      <c r="B12" s="55" t="s">
        <v>205</v>
      </c>
      <c r="C12" s="53" t="s">
        <v>356</v>
      </c>
      <c r="D12" s="59" t="str">
        <f>VLOOKUP(C12,'3 - SWEPT Guidance Data'!$A$2:$D$214,2,FALSE)</f>
        <v>Part 2, Chapter 8, Section 8.2.4.5.4 Cumulative Impacts</v>
      </c>
      <c r="E12" s="54" t="str">
        <f>VLOOKUP(C12,'3 - SWEPT Guidance Data'!$A$2:$D$214,3,FALSE)</f>
        <v>Environmental Analysis - Cumulative Effects</v>
      </c>
      <c r="F12" s="54" t="str">
        <f>VLOOKUP(C12,'3 - SWEPT Guidance Data'!$A$2:$D$214,4,FALSE)</f>
        <v>See Cumulative Effects Evaluation Handbook for additional guidance.</v>
      </c>
    </row>
    <row r="13" spans="1:6" s="31" customFormat="1" ht="95.1" customHeight="1" x14ac:dyDescent="0.55000000000000004">
      <c r="A13" s="71" t="s">
        <v>357</v>
      </c>
      <c r="B13" s="71"/>
      <c r="C13" s="53" t="s">
        <v>420</v>
      </c>
      <c r="D13" s="59" t="str">
        <f>VLOOKUP(C13,'3 - SWEPT Guidance Data'!$A$2:$D$214,2,FALSE)</f>
        <v>Part 2, Chapter 3, Section 3.2.10.2 Preliminary Engineering Report</v>
      </c>
      <c r="E13" s="54" t="str">
        <f>VLOOKUP(C13,'3 - SWEPT Guidance Data'!$A$2:$D$214,3,FALSE)</f>
        <v>PD&amp;E Engineering</v>
      </c>
      <c r="F13" s="54" t="str">
        <f>VLOOKUP(C13,'3 - SWEPT Guidance Data'!$A$2:$D$214,4,FALSE)</f>
        <v/>
      </c>
    </row>
    <row r="14" spans="1:6" s="31" customFormat="1" ht="95.1" customHeight="1" x14ac:dyDescent="0.55000000000000004">
      <c r="A14" s="71" t="s">
        <v>431</v>
      </c>
      <c r="B14" s="71"/>
      <c r="C14" s="53" t="s">
        <v>439</v>
      </c>
      <c r="D14" s="59" t="str">
        <f>VLOOKUP(C14,'3 - SWEPT Guidance Data'!$A$2:$D$214,2,FALSE)</f>
        <v>Legacy Environmental Review Process</v>
      </c>
      <c r="E14" s="54" t="str">
        <f>VLOOKUP(C14,'3 - SWEPT Guidance Data'!$A$2:$D$214,3,FALSE)</f>
        <v>Public Involvement</v>
      </c>
      <c r="F14" s="54" t="str">
        <f>VLOOKUP(C14,'3 - SWEPT Guidance Data'!$A$2:$D$214,4,FALSE)</f>
        <v>Upload Public Hearing Transcript</v>
      </c>
    </row>
    <row r="15" spans="1:6" s="31" customFormat="1" ht="95.1" customHeight="1" x14ac:dyDescent="0.55000000000000004">
      <c r="A15" s="71" t="s">
        <v>465</v>
      </c>
      <c r="B15" s="71"/>
      <c r="C15" s="53" t="s">
        <v>472</v>
      </c>
      <c r="D15" s="59" t="str">
        <f>VLOOKUP(C15,'3 - SWEPT Guidance Data'!$A$2:$D$214,2,FALSE)</f>
        <v>Part 1, Chapter 13, Section 13.2.1.1 Re-evaluation Form</v>
      </c>
      <c r="E15" s="54" t="str">
        <f>VLOOKUP(C15,'3 - SWEPT Guidance Data'!$A$2:$D$214,3,FALSE)</f>
        <v>Re-evaluations</v>
      </c>
      <c r="F15" s="54" t="str">
        <f>VLOOKUP(C15,'3 - SWEPT Guidance Data'!$A$2:$D$214,4,FALSE)</f>
        <v>Re-evaluation forms are created in SWEPT. Legacy documents may be uploaded and stored in this same folder.</v>
      </c>
    </row>
    <row r="16" spans="1:6" s="31" customFormat="1" ht="95.1" customHeight="1" x14ac:dyDescent="0.55000000000000004">
      <c r="A16" s="71" t="s">
        <v>479</v>
      </c>
      <c r="B16" s="71"/>
      <c r="C16" s="53" t="s">
        <v>486</v>
      </c>
      <c r="D16" s="59" t="str">
        <f>VLOOKUP(C16,'3 - SWEPT Guidance Data'!$A$2:$D$214,2,FALSE)</f>
        <v>Part 1, Chapter 4, Section 4.2.10 Interagency Coordination and Public Involvement
Part 1, Chapter 6, Section 6.2.1.5 Comments and Coordination
Part 1, Chapter 8, Section 8.2.4.6 Comments and Coordination</v>
      </c>
      <c r="E16" s="54" t="str">
        <f>VLOOKUP(C16,'3 - SWEPT Guidance Data'!$A$2:$D$214,3,FALSE)</f>
        <v>Agency Coordination</v>
      </c>
      <c r="F16" s="54" t="str">
        <f>VLOOKUP(C16,'3 - SWEPT Guidance Data'!$A$2:$D$214,4,FALSE)</f>
        <v/>
      </c>
    </row>
    <row r="17" spans="1:6" s="31" customFormat="1" ht="95.1" customHeight="1" x14ac:dyDescent="0.55000000000000004">
      <c r="A17" s="71" t="s">
        <v>487</v>
      </c>
      <c r="B17" s="71"/>
      <c r="C17" s="53" t="s">
        <v>488</v>
      </c>
      <c r="D17" s="59" t="str">
        <f>VLOOKUP(C17,'3 - SWEPT Guidance Data'!$A$2:$D$214,2,FALSE)</f>
        <v>Part 2, Chapter 22, Section 22.1.2 FDOT Commitment Tracking</v>
      </c>
      <c r="E17" s="54" t="str">
        <f>VLOOKUP(C17,'3 - SWEPT Guidance Data'!$A$2:$D$214,3,FALSE)</f>
        <v>Commitments</v>
      </c>
      <c r="F17" s="54" t="str">
        <f>VLOOKUP(C17,'3 - SWEPT Guidance Data'!$A$2:$D$214,4,FALSE)</f>
        <v/>
      </c>
    </row>
    <row r="18" spans="1:6" s="31" customFormat="1" ht="95.1" customHeight="1" x14ac:dyDescent="0.55000000000000004">
      <c r="A18" s="71" t="s">
        <v>505</v>
      </c>
      <c r="B18" s="71"/>
      <c r="C18" s="53" t="s">
        <v>505</v>
      </c>
      <c r="D18" s="59" t="str">
        <f>VLOOKUP(C18,'3 - SWEPT Guidance Data'!$A$2:$D$214,2,FALSE)</f>
        <v>Part 1, Chapter 12, Section 12.3.6.1 Permit Compliance</v>
      </c>
      <c r="E18" s="54" t="str">
        <f>VLOOKUP(C18,'3 - SWEPT Guidance Data'!$A$2:$D$214,3,FALSE)</f>
        <v>Post Construction Documents</v>
      </c>
      <c r="F18" s="54" t="str">
        <f>VLOOKUP(C18,'3 - SWEPT Guidance Data'!$A$2:$D$214,4,FALSE)</f>
        <v/>
      </c>
    </row>
    <row r="19" spans="1:6" s="31" customFormat="1" ht="24" customHeight="1" x14ac:dyDescent="0.55000000000000004">
      <c r="B19" s="50"/>
      <c r="C19" s="51"/>
      <c r="D19" s="60"/>
      <c r="E19" s="40"/>
      <c r="F19" s="47"/>
    </row>
  </sheetData>
  <mergeCells count="16">
    <mergeCell ref="A2:B3"/>
    <mergeCell ref="C2:C3"/>
    <mergeCell ref="D2:D3"/>
    <mergeCell ref="E2:E3"/>
    <mergeCell ref="F2:F3"/>
    <mergeCell ref="A18:B18"/>
    <mergeCell ref="A5:B5"/>
    <mergeCell ref="A6:B6"/>
    <mergeCell ref="A4:B4"/>
    <mergeCell ref="A7:B7"/>
    <mergeCell ref="A13:B13"/>
    <mergeCell ref="A14:B14"/>
    <mergeCell ref="A15:B15"/>
    <mergeCell ref="A16:B16"/>
    <mergeCell ref="A17:B17"/>
    <mergeCell ref="A8:A12"/>
  </mergeCells>
  <pageMargins left="0.7" right="0.7" top="0.75" bottom="0.75" header="0.3" footer="0.3"/>
  <pageSetup paperSize="3" scale="92" fitToHeight="0" orientation="landscape" horizontalDpi="300" verticalDpi="1200" r:id="rId1"/>
  <ignoredErrors>
    <ignoredError sqref="F7" formula="1"/>
  </ignoredError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D5C70DE5-9111-4201-B5EE-CED220272BEE}">
          <x14:formula1>
            <xm:f>'3 - SWEPT Guidance Data'!$A$3:$A$6</xm:f>
          </x14:formula1>
          <xm:sqref>C5</xm:sqref>
        </x14:dataValidation>
        <x14:dataValidation type="list" allowBlank="1" showInputMessage="1" showErrorMessage="1" xr:uid="{8AC1BE98-2A2A-485B-A067-FAAB65355B40}">
          <x14:formula1>
            <xm:f>'3 - SWEPT Guidance Data'!$A$8:$A$11</xm:f>
          </x14:formula1>
          <xm:sqref>C6</xm:sqref>
        </x14:dataValidation>
        <x14:dataValidation type="list" allowBlank="1" showInputMessage="1" showErrorMessage="1" xr:uid="{C2A5ADC1-E71A-485E-97C1-2F842B90C56A}">
          <x14:formula1>
            <xm:f>'3 - SWEPT Guidance Data'!$A$58:$A$62</xm:f>
          </x14:formula1>
          <xm:sqref>C8</xm:sqref>
        </x14:dataValidation>
        <x14:dataValidation type="list" allowBlank="1" showInputMessage="1" showErrorMessage="1" xr:uid="{E51AB387-56B5-4260-B062-4E8BDA656CB5}">
          <x14:formula1>
            <xm:f>'3 - SWEPT Guidance Data'!$A$101:$A$123</xm:f>
          </x14:formula1>
          <xm:sqref>C10</xm:sqref>
        </x14:dataValidation>
        <x14:dataValidation type="list" allowBlank="1" showInputMessage="1" showErrorMessage="1" xr:uid="{21C35BB0-BB7A-427C-8BD0-AF85541E4E05}">
          <x14:formula1>
            <xm:f>'3 - SWEPT Guidance Data'!$A$139</xm:f>
          </x14:formula1>
          <xm:sqref>C12</xm:sqref>
        </x14:dataValidation>
        <x14:dataValidation type="list" allowBlank="1" showInputMessage="1" showErrorMessage="1" xr:uid="{8B22FABD-C9DC-4E87-A858-D5062CDF3ED9}">
          <x14:formula1>
            <xm:f>'3 - SWEPT Guidance Data'!$A$141:$A$180</xm:f>
          </x14:formula1>
          <xm:sqref>C13</xm:sqref>
        </x14:dataValidation>
        <x14:dataValidation type="list" allowBlank="1" showInputMessage="1" showErrorMessage="1" xr:uid="{A8F6AD94-4DD6-4AC0-AB81-8C04F3410BF3}">
          <x14:formula1>
            <xm:f>'3 - SWEPT Guidance Data'!$A$182:$A$197</xm:f>
          </x14:formula1>
          <xm:sqref>C14</xm:sqref>
        </x14:dataValidation>
        <x14:dataValidation type="list" allowBlank="1" showInputMessage="1" showErrorMessage="1" xr:uid="{418CBFEB-8343-48ED-973B-A199A9C89863}">
          <x14:formula1>
            <xm:f>'3 - SWEPT Guidance Data'!$A$199:$A$207</xm:f>
          </x14:formula1>
          <xm:sqref>C15</xm:sqref>
        </x14:dataValidation>
        <x14:dataValidation type="list" allowBlank="1" showInputMessage="1" showErrorMessage="1" xr:uid="{C24E1281-1083-4447-A38F-3230A61D6EBD}">
          <x14:formula1>
            <xm:f>'3 - SWEPT Guidance Data'!$A$209:$A$210</xm:f>
          </x14:formula1>
          <xm:sqref>C16</xm:sqref>
        </x14:dataValidation>
        <x14:dataValidation type="list" allowBlank="1" showInputMessage="1" showErrorMessage="1" xr:uid="{0E140A5A-F465-4672-AA82-3A0A985ECE55}">
          <x14:formula1>
            <xm:f>'3 - SWEPT Guidance Data'!$A$212</xm:f>
          </x14:formula1>
          <xm:sqref>C17</xm:sqref>
        </x14:dataValidation>
        <x14:dataValidation type="list" allowBlank="1" showInputMessage="1" showErrorMessage="1" xr:uid="{9BA4324A-5138-4F05-B3BE-2FF171906106}">
          <x14:formula1>
            <xm:f>'3 - SWEPT Guidance Data'!$A$214</xm:f>
          </x14:formula1>
          <xm:sqref>C18</xm:sqref>
        </x14:dataValidation>
        <x14:dataValidation type="list" allowBlank="1" showInputMessage="1" showErrorMessage="1" xr:uid="{DE3C733C-ED95-439C-A75D-01D8D4713175}">
          <x14:formula1>
            <xm:f>OFFSET('3 - SWEPT Guidance Data'!$A$13,0,0,COUNTA('3 - SWEPT Guidance Data'!$A$13:$A$55),1)</xm:f>
          </x14:formula1>
          <xm:sqref>C7</xm:sqref>
        </x14:dataValidation>
        <x14:dataValidation type="list" allowBlank="1" showInputMessage="1" showErrorMessage="1" xr:uid="{0B1AE84A-D0EE-44BC-AF69-9B33D8033234}">
          <x14:formula1>
            <xm:f>'3 - SWEPT Guidance Data'!$A$64:$A$99</xm:f>
          </x14:formula1>
          <xm:sqref>C9</xm:sqref>
        </x14:dataValidation>
        <x14:dataValidation type="list" allowBlank="1" showInputMessage="1" showErrorMessage="1" xr:uid="{24CC4D0A-BD0E-44EC-A1C0-311C1B952F0B}">
          <x14:formula1>
            <xm:f>'3 - SWEPT Guidance Data'!$A$125:$A$138</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F6BC-4BC9-44F8-8C32-3887BFB07724}">
  <sheetPr codeName="Sheet4">
    <tabColor theme="9" tint="0.39997558519241921"/>
  </sheetPr>
  <dimension ref="A1:P233"/>
  <sheetViews>
    <sheetView zoomScaleNormal="100" workbookViewId="0">
      <pane ySplit="1" topLeftCell="A2" activePane="bottomLeft" state="frozen"/>
      <selection pane="bottomLeft" activeCell="D199" sqref="D199"/>
    </sheetView>
  </sheetViews>
  <sheetFormatPr defaultColWidth="103.59765625" defaultRowHeight="13.15" x14ac:dyDescent="0.4"/>
  <cols>
    <col min="1" max="1" width="32.86328125" style="43" customWidth="1"/>
    <col min="2" max="2" width="49.59765625" style="43" customWidth="1"/>
    <col min="3" max="3" width="29.86328125" style="43" customWidth="1"/>
    <col min="4" max="4" width="25.86328125" style="43" customWidth="1"/>
    <col min="5" max="5" width="31" style="29" customWidth="1"/>
    <col min="6" max="6" width="24.59765625" style="43" customWidth="1"/>
    <col min="7" max="7" width="30" style="2" customWidth="1"/>
    <col min="8" max="8" width="32.265625" style="2" customWidth="1"/>
    <col min="9" max="542" width="3.73046875" style="2" customWidth="1"/>
    <col min="543" max="16384" width="103.59765625" style="2"/>
  </cols>
  <sheetData>
    <row r="1" spans="1:6" s="38" customFormat="1" ht="25.5" customHeight="1" x14ac:dyDescent="0.5">
      <c r="A1" s="37" t="s">
        <v>506</v>
      </c>
      <c r="B1" s="30" t="s">
        <v>501</v>
      </c>
      <c r="C1" s="30" t="s">
        <v>507</v>
      </c>
      <c r="D1" s="46" t="s">
        <v>503</v>
      </c>
      <c r="E1" s="56" t="s">
        <v>508</v>
      </c>
      <c r="F1" s="56" t="s">
        <v>509</v>
      </c>
    </row>
    <row r="2" spans="1:6" x14ac:dyDescent="0.4">
      <c r="A2" s="39" t="s">
        <v>6</v>
      </c>
      <c r="B2" s="5"/>
      <c r="C2" s="5"/>
      <c r="D2" s="5"/>
      <c r="E2" s="6"/>
      <c r="F2" s="6"/>
    </row>
    <row r="3" spans="1:6" ht="65.650000000000006" x14ac:dyDescent="0.4">
      <c r="A3" s="6" t="s">
        <v>14</v>
      </c>
      <c r="B3" s="6" t="s">
        <v>510</v>
      </c>
      <c r="C3" s="6" t="s">
        <v>511</v>
      </c>
      <c r="D3" s="49" t="s">
        <v>512</v>
      </c>
      <c r="E3" s="6"/>
      <c r="F3" s="6"/>
    </row>
    <row r="4" spans="1:6" ht="26.25" x14ac:dyDescent="0.4">
      <c r="A4" s="6" t="s">
        <v>17</v>
      </c>
      <c r="B4" s="6" t="s">
        <v>513</v>
      </c>
      <c r="C4" s="6" t="s">
        <v>6</v>
      </c>
      <c r="D4" s="49" t="s">
        <v>514</v>
      </c>
      <c r="E4" s="6"/>
      <c r="F4" s="6"/>
    </row>
    <row r="5" spans="1:6" x14ac:dyDescent="0.4">
      <c r="A5" s="8" t="s">
        <v>24</v>
      </c>
      <c r="B5" s="6" t="s">
        <v>515</v>
      </c>
      <c r="C5" s="6" t="s">
        <v>6</v>
      </c>
      <c r="D5" s="49" t="s">
        <v>514</v>
      </c>
      <c r="E5" s="8"/>
      <c r="F5" s="6"/>
    </row>
    <row r="6" spans="1:6" x14ac:dyDescent="0.4">
      <c r="A6" s="6" t="s">
        <v>19</v>
      </c>
      <c r="B6" s="6" t="s">
        <v>516</v>
      </c>
      <c r="C6" s="6" t="s">
        <v>6</v>
      </c>
      <c r="D6" s="49" t="s">
        <v>514</v>
      </c>
      <c r="E6" s="6"/>
      <c r="F6" s="6"/>
    </row>
    <row r="7" spans="1:6" x14ac:dyDescent="0.4">
      <c r="A7" s="39" t="s">
        <v>26</v>
      </c>
      <c r="B7" s="5"/>
      <c r="C7" s="5"/>
      <c r="D7" s="61" t="s">
        <v>514</v>
      </c>
      <c r="E7" s="6"/>
      <c r="F7" s="6"/>
    </row>
    <row r="8" spans="1:6" ht="78.75" x14ac:dyDescent="0.4">
      <c r="A8" s="6" t="s">
        <v>33</v>
      </c>
      <c r="B8" s="6" t="s">
        <v>517</v>
      </c>
      <c r="C8" s="6" t="s">
        <v>26</v>
      </c>
      <c r="D8" s="49" t="s">
        <v>518</v>
      </c>
      <c r="E8" s="6"/>
      <c r="F8" s="6"/>
    </row>
    <row r="9" spans="1:6" ht="78.75" x14ac:dyDescent="0.4">
      <c r="A9" s="6" t="s">
        <v>27</v>
      </c>
      <c r="B9" s="6" t="s">
        <v>519</v>
      </c>
      <c r="C9" s="6" t="s">
        <v>26</v>
      </c>
      <c r="D9" s="49" t="s">
        <v>518</v>
      </c>
      <c r="E9" s="6"/>
      <c r="F9" s="6"/>
    </row>
    <row r="10" spans="1:6" ht="26.25" x14ac:dyDescent="0.45">
      <c r="A10" s="8" t="s">
        <v>31</v>
      </c>
      <c r="B10" s="6" t="s">
        <v>520</v>
      </c>
      <c r="C10" s="6" t="s">
        <v>26</v>
      </c>
      <c r="D10" s="49" t="s">
        <v>514</v>
      </c>
      <c r="E10" s="6"/>
      <c r="F10" s="69"/>
    </row>
    <row r="11" spans="1:6" ht="26.25" x14ac:dyDescent="0.4">
      <c r="A11" s="8" t="s">
        <v>36</v>
      </c>
      <c r="B11" s="6" t="s">
        <v>520</v>
      </c>
      <c r="C11" s="6" t="s">
        <v>26</v>
      </c>
      <c r="D11" s="49" t="s">
        <v>514</v>
      </c>
      <c r="E11" s="6"/>
      <c r="F11" s="6"/>
    </row>
    <row r="12" spans="1:6" x14ac:dyDescent="0.4">
      <c r="A12" s="39" t="s">
        <v>39</v>
      </c>
      <c r="B12" s="5"/>
      <c r="C12" s="5"/>
      <c r="D12" s="61" t="s">
        <v>514</v>
      </c>
      <c r="E12" s="6"/>
      <c r="F12" s="6"/>
    </row>
    <row r="13" spans="1:6" ht="26.25" x14ac:dyDescent="0.4">
      <c r="A13" s="6" t="s">
        <v>67</v>
      </c>
      <c r="B13" s="6" t="s">
        <v>521</v>
      </c>
      <c r="C13" s="6" t="s">
        <v>39</v>
      </c>
      <c r="D13" s="49" t="s">
        <v>514</v>
      </c>
      <c r="E13" s="6"/>
      <c r="F13" s="6"/>
    </row>
    <row r="14" spans="1:6" ht="65.650000000000006" x14ac:dyDescent="0.4">
      <c r="A14" s="8" t="s">
        <v>49</v>
      </c>
      <c r="B14" s="8" t="s">
        <v>522</v>
      </c>
      <c r="C14" s="6" t="s">
        <v>39</v>
      </c>
      <c r="D14" s="8" t="s">
        <v>523</v>
      </c>
      <c r="E14" s="35" t="s">
        <v>524</v>
      </c>
      <c r="F14" s="9" t="s">
        <v>525</v>
      </c>
    </row>
    <row r="15" spans="1:6" ht="65.650000000000006" x14ac:dyDescent="0.4">
      <c r="A15" s="6" t="s">
        <v>105</v>
      </c>
      <c r="B15" s="6" t="s">
        <v>526</v>
      </c>
      <c r="C15" s="6" t="s">
        <v>527</v>
      </c>
      <c r="D15" s="49" t="s">
        <v>528</v>
      </c>
      <c r="E15" s="6"/>
      <c r="F15" s="6"/>
    </row>
    <row r="16" spans="1:6" ht="52.5" x14ac:dyDescent="0.4">
      <c r="A16" s="6" t="s">
        <v>85</v>
      </c>
      <c r="B16" s="6" t="s">
        <v>529</v>
      </c>
      <c r="C16" s="6" t="s">
        <v>527</v>
      </c>
      <c r="D16" s="49" t="s">
        <v>530</v>
      </c>
      <c r="E16" s="6"/>
      <c r="F16" s="6"/>
    </row>
    <row r="17" spans="1:7" ht="78.75" x14ac:dyDescent="0.4">
      <c r="A17" s="8" t="s">
        <v>51</v>
      </c>
      <c r="B17" s="6" t="s">
        <v>531</v>
      </c>
      <c r="C17" s="6" t="s">
        <v>39</v>
      </c>
      <c r="D17" s="49" t="s">
        <v>514</v>
      </c>
      <c r="E17" s="8"/>
      <c r="F17" s="6"/>
    </row>
    <row r="18" spans="1:7" ht="65.650000000000006" x14ac:dyDescent="0.4">
      <c r="A18" s="6" t="s">
        <v>532</v>
      </c>
      <c r="B18" s="6" t="s">
        <v>533</v>
      </c>
      <c r="C18" s="6" t="s">
        <v>39</v>
      </c>
      <c r="D18" s="49" t="s">
        <v>534</v>
      </c>
      <c r="E18" s="6"/>
      <c r="F18" s="6"/>
    </row>
    <row r="19" spans="1:7" ht="65.650000000000006" x14ac:dyDescent="0.4">
      <c r="A19" s="6" t="s">
        <v>120</v>
      </c>
      <c r="B19" s="6" t="s">
        <v>535</v>
      </c>
      <c r="C19" s="6" t="s">
        <v>39</v>
      </c>
      <c r="D19" s="49" t="s">
        <v>536</v>
      </c>
      <c r="E19" s="6"/>
      <c r="F19" s="6"/>
    </row>
    <row r="20" spans="1:7" x14ac:dyDescent="0.4">
      <c r="A20" s="6" t="s">
        <v>55</v>
      </c>
      <c r="B20" s="6" t="s">
        <v>537</v>
      </c>
      <c r="C20" s="6" t="s">
        <v>39</v>
      </c>
      <c r="D20" s="49" t="s">
        <v>514</v>
      </c>
      <c r="E20" s="6"/>
      <c r="F20" s="6"/>
    </row>
    <row r="21" spans="1:7" ht="26.25" x14ac:dyDescent="0.4">
      <c r="A21" s="6" t="s">
        <v>69</v>
      </c>
      <c r="B21" s="6" t="s">
        <v>538</v>
      </c>
      <c r="C21" s="6" t="s">
        <v>39</v>
      </c>
      <c r="D21" s="49" t="s">
        <v>514</v>
      </c>
      <c r="E21" s="6"/>
      <c r="F21" s="6"/>
    </row>
    <row r="22" spans="1:7" ht="26.25" x14ac:dyDescent="0.4">
      <c r="A22" s="6" t="s">
        <v>71</v>
      </c>
      <c r="B22" s="6" t="s">
        <v>538</v>
      </c>
      <c r="C22" s="6" t="s">
        <v>39</v>
      </c>
      <c r="D22" s="49" t="s">
        <v>514</v>
      </c>
      <c r="E22" s="6"/>
      <c r="F22" s="6"/>
    </row>
    <row r="23" spans="1:7" ht="39.4" x14ac:dyDescent="0.4">
      <c r="A23" s="6" t="s">
        <v>73</v>
      </c>
      <c r="B23" s="6" t="s">
        <v>539</v>
      </c>
      <c r="C23" s="6" t="s">
        <v>39</v>
      </c>
      <c r="D23" s="49" t="s">
        <v>514</v>
      </c>
      <c r="E23" s="6"/>
      <c r="F23" s="6"/>
    </row>
    <row r="24" spans="1:7" ht="85.5" x14ac:dyDescent="0.45">
      <c r="A24" s="6" t="s">
        <v>75</v>
      </c>
      <c r="B24" s="6" t="s">
        <v>540</v>
      </c>
      <c r="C24" s="6" t="s">
        <v>39</v>
      </c>
      <c r="D24" s="49" t="s">
        <v>541</v>
      </c>
      <c r="E24" s="6"/>
      <c r="F24" s="6"/>
      <c r="G24" s="69" t="s">
        <v>542</v>
      </c>
    </row>
    <row r="25" spans="1:7" ht="26.25" x14ac:dyDescent="0.4">
      <c r="A25" s="6" t="s">
        <v>88</v>
      </c>
      <c r="B25" s="6" t="s">
        <v>543</v>
      </c>
      <c r="C25" s="6" t="s">
        <v>39</v>
      </c>
      <c r="D25" s="57" t="s">
        <v>544</v>
      </c>
      <c r="E25" s="6"/>
      <c r="F25" s="6"/>
    </row>
    <row r="26" spans="1:7" ht="105" x14ac:dyDescent="0.4">
      <c r="A26" s="6" t="s">
        <v>122</v>
      </c>
      <c r="B26" s="6" t="s">
        <v>543</v>
      </c>
      <c r="C26" s="6" t="s">
        <v>39</v>
      </c>
      <c r="D26" s="49" t="s">
        <v>545</v>
      </c>
      <c r="E26" s="6"/>
      <c r="F26" s="6"/>
    </row>
    <row r="27" spans="1:7" ht="39.4" x14ac:dyDescent="0.4">
      <c r="A27" s="8" t="s">
        <v>40</v>
      </c>
      <c r="B27" s="8" t="s">
        <v>546</v>
      </c>
      <c r="C27" s="6" t="s">
        <v>39</v>
      </c>
      <c r="D27" s="49" t="s">
        <v>547</v>
      </c>
      <c r="E27" s="9"/>
      <c r="F27" s="6"/>
    </row>
    <row r="28" spans="1:7" ht="39.4" x14ac:dyDescent="0.4">
      <c r="A28" s="6" t="s">
        <v>106</v>
      </c>
      <c r="B28" s="6" t="s">
        <v>548</v>
      </c>
      <c r="C28" s="6" t="s">
        <v>39</v>
      </c>
      <c r="D28" s="49" t="s">
        <v>514</v>
      </c>
      <c r="E28" s="6"/>
      <c r="F28" s="6"/>
    </row>
    <row r="29" spans="1:7" ht="39.4" x14ac:dyDescent="0.4">
      <c r="A29" s="6" t="s">
        <v>123</v>
      </c>
      <c r="B29" s="6" t="s">
        <v>549</v>
      </c>
      <c r="C29" s="6" t="s">
        <v>39</v>
      </c>
      <c r="D29" s="49" t="s">
        <v>514</v>
      </c>
      <c r="E29" s="6"/>
      <c r="F29" s="6"/>
    </row>
    <row r="30" spans="1:7" ht="78.75" x14ac:dyDescent="0.4">
      <c r="A30" s="6" t="s">
        <v>108</v>
      </c>
      <c r="B30" s="6" t="s">
        <v>550</v>
      </c>
      <c r="C30" s="6" t="s">
        <v>39</v>
      </c>
      <c r="D30" s="49" t="s">
        <v>514</v>
      </c>
      <c r="E30" s="6"/>
      <c r="F30" s="6"/>
    </row>
    <row r="31" spans="1:7" ht="39.4" x14ac:dyDescent="0.4">
      <c r="A31" s="6" t="s">
        <v>109</v>
      </c>
      <c r="B31" s="6" t="s">
        <v>551</v>
      </c>
      <c r="C31" s="6" t="s">
        <v>39</v>
      </c>
      <c r="D31" s="49" t="s">
        <v>552</v>
      </c>
      <c r="E31" s="36" t="s">
        <v>553</v>
      </c>
      <c r="F31" s="9" t="s">
        <v>554</v>
      </c>
    </row>
    <row r="32" spans="1:7" ht="39.4" x14ac:dyDescent="0.4">
      <c r="A32" s="6" t="s">
        <v>43</v>
      </c>
      <c r="B32" s="6" t="s">
        <v>555</v>
      </c>
      <c r="C32" s="6" t="s">
        <v>39</v>
      </c>
      <c r="D32" s="49" t="s">
        <v>514</v>
      </c>
      <c r="E32" s="6"/>
      <c r="F32" s="6"/>
    </row>
    <row r="33" spans="1:6" ht="52.5" x14ac:dyDescent="0.4">
      <c r="A33" s="6" t="s">
        <v>125</v>
      </c>
      <c r="B33" s="6" t="s">
        <v>556</v>
      </c>
      <c r="C33" s="6" t="s">
        <v>39</v>
      </c>
      <c r="D33" s="49" t="s">
        <v>514</v>
      </c>
      <c r="E33" s="6"/>
      <c r="F33" s="6"/>
    </row>
    <row r="34" spans="1:6" ht="52.5" x14ac:dyDescent="0.4">
      <c r="A34" s="6" t="s">
        <v>83</v>
      </c>
      <c r="B34" s="6" t="s">
        <v>556</v>
      </c>
      <c r="C34" s="6" t="s">
        <v>39</v>
      </c>
      <c r="D34" s="49" t="s">
        <v>514</v>
      </c>
      <c r="E34" s="6"/>
      <c r="F34" s="6"/>
    </row>
    <row r="35" spans="1:6" ht="39.4" x14ac:dyDescent="0.4">
      <c r="A35" s="8" t="s">
        <v>111</v>
      </c>
      <c r="B35" s="8" t="s">
        <v>557</v>
      </c>
      <c r="C35" s="6" t="s">
        <v>39</v>
      </c>
      <c r="D35" s="49" t="s">
        <v>514</v>
      </c>
      <c r="E35" s="6"/>
      <c r="F35" s="6"/>
    </row>
    <row r="36" spans="1:6" ht="39.4" x14ac:dyDescent="0.4">
      <c r="A36" s="6" t="s">
        <v>63</v>
      </c>
      <c r="B36" s="8" t="s">
        <v>557</v>
      </c>
      <c r="C36" s="6" t="s">
        <v>39</v>
      </c>
      <c r="D36" s="49" t="s">
        <v>514</v>
      </c>
      <c r="E36" s="6"/>
      <c r="F36" s="6"/>
    </row>
    <row r="37" spans="1:6" ht="26.25" x14ac:dyDescent="0.4">
      <c r="A37" s="6" t="s">
        <v>89</v>
      </c>
      <c r="B37" s="8" t="s">
        <v>558</v>
      </c>
      <c r="C37" s="6" t="s">
        <v>39</v>
      </c>
      <c r="D37" s="49" t="s">
        <v>559</v>
      </c>
      <c r="E37" s="36" t="s">
        <v>560</v>
      </c>
      <c r="F37" s="9" t="s">
        <v>561</v>
      </c>
    </row>
    <row r="38" spans="1:6" ht="39.4" x14ac:dyDescent="0.4">
      <c r="A38" s="6" t="s">
        <v>45</v>
      </c>
      <c r="B38" s="8" t="s">
        <v>562</v>
      </c>
      <c r="C38" s="6" t="s">
        <v>39</v>
      </c>
      <c r="D38" s="49" t="s">
        <v>514</v>
      </c>
      <c r="E38" s="6"/>
      <c r="F38" s="6"/>
    </row>
    <row r="39" spans="1:6" x14ac:dyDescent="0.4">
      <c r="A39" s="6" t="s">
        <v>126</v>
      </c>
      <c r="B39" s="6" t="s">
        <v>563</v>
      </c>
      <c r="C39" s="6" t="s">
        <v>39</v>
      </c>
      <c r="D39" s="49" t="s">
        <v>514</v>
      </c>
      <c r="E39" s="6"/>
      <c r="F39" s="6"/>
    </row>
    <row r="40" spans="1:6" ht="65.650000000000006" x14ac:dyDescent="0.4">
      <c r="A40" s="8" t="s">
        <v>47</v>
      </c>
      <c r="B40" s="8" t="s">
        <v>543</v>
      </c>
      <c r="C40" s="6" t="s">
        <v>39</v>
      </c>
      <c r="D40" s="49" t="s">
        <v>544</v>
      </c>
      <c r="E40" s="35" t="s">
        <v>564</v>
      </c>
      <c r="F40" s="9" t="s">
        <v>565</v>
      </c>
    </row>
    <row r="41" spans="1:6" ht="26.25" x14ac:dyDescent="0.4">
      <c r="A41" s="6" t="s">
        <v>91</v>
      </c>
      <c r="B41" s="6" t="s">
        <v>515</v>
      </c>
      <c r="C41" s="6" t="s">
        <v>39</v>
      </c>
      <c r="D41" s="43" t="s">
        <v>566</v>
      </c>
      <c r="E41" s="6"/>
      <c r="F41" s="6"/>
    </row>
    <row r="42" spans="1:6" ht="65.650000000000006" x14ac:dyDescent="0.4">
      <c r="A42" s="6" t="s">
        <v>94</v>
      </c>
      <c r="B42" s="8" t="s">
        <v>543</v>
      </c>
      <c r="C42" s="6" t="s">
        <v>39</v>
      </c>
      <c r="D42" s="49" t="s">
        <v>544</v>
      </c>
      <c r="E42" s="35" t="s">
        <v>567</v>
      </c>
      <c r="F42" s="9" t="s">
        <v>565</v>
      </c>
    </row>
    <row r="43" spans="1:6" ht="26.25" x14ac:dyDescent="0.4">
      <c r="A43" s="6" t="s">
        <v>76</v>
      </c>
      <c r="B43" s="6" t="s">
        <v>568</v>
      </c>
      <c r="C43" s="6" t="s">
        <v>39</v>
      </c>
      <c r="D43" s="49" t="s">
        <v>544</v>
      </c>
      <c r="E43" s="6"/>
      <c r="F43" s="6"/>
    </row>
    <row r="44" spans="1:6" ht="52.5" x14ac:dyDescent="0.4">
      <c r="A44" s="8" t="s">
        <v>97</v>
      </c>
      <c r="B44" s="6" t="s">
        <v>543</v>
      </c>
      <c r="C44" s="6" t="s">
        <v>39</v>
      </c>
      <c r="D44" s="49" t="s">
        <v>569</v>
      </c>
      <c r="E44" s="6"/>
      <c r="F44" s="6"/>
    </row>
    <row r="45" spans="1:6" ht="26.25" x14ac:dyDescent="0.4">
      <c r="A45" s="6" t="s">
        <v>112</v>
      </c>
      <c r="B45" s="6" t="s">
        <v>570</v>
      </c>
      <c r="C45" s="6" t="s">
        <v>39</v>
      </c>
      <c r="D45" s="49" t="s">
        <v>544</v>
      </c>
      <c r="E45" s="6"/>
      <c r="F45" s="6"/>
    </row>
    <row r="46" spans="1:6" ht="26.25" x14ac:dyDescent="0.4">
      <c r="A46" s="8" t="s">
        <v>99</v>
      </c>
      <c r="B46" s="6" t="s">
        <v>543</v>
      </c>
      <c r="C46" s="6" t="s">
        <v>39</v>
      </c>
      <c r="D46" s="49" t="s">
        <v>571</v>
      </c>
      <c r="E46" s="36" t="s">
        <v>567</v>
      </c>
      <c r="F46" s="9" t="s">
        <v>572</v>
      </c>
    </row>
    <row r="47" spans="1:6" ht="65.650000000000006" x14ac:dyDescent="0.4">
      <c r="A47" s="6" t="s">
        <v>100</v>
      </c>
      <c r="B47" s="6" t="s">
        <v>573</v>
      </c>
      <c r="C47" s="6" t="s">
        <v>39</v>
      </c>
      <c r="D47" s="49" t="s">
        <v>574</v>
      </c>
      <c r="E47" s="6"/>
      <c r="F47" s="6"/>
    </row>
    <row r="48" spans="1:6" ht="65.650000000000006" x14ac:dyDescent="0.4">
      <c r="A48" s="8" t="s">
        <v>52</v>
      </c>
      <c r="B48" s="6" t="s">
        <v>543</v>
      </c>
      <c r="C48" s="6" t="s">
        <v>39</v>
      </c>
      <c r="D48" s="57" t="s">
        <v>544</v>
      </c>
      <c r="E48" s="35" t="s">
        <v>575</v>
      </c>
      <c r="F48" s="9" t="s">
        <v>565</v>
      </c>
    </row>
    <row r="49" spans="1:6" ht="52.5" x14ac:dyDescent="0.4">
      <c r="A49" s="6" t="s">
        <v>65</v>
      </c>
      <c r="B49" s="6" t="s">
        <v>576</v>
      </c>
      <c r="C49" s="6" t="s">
        <v>39</v>
      </c>
      <c r="D49" s="45" t="s">
        <v>577</v>
      </c>
      <c r="E49" s="35" t="s">
        <v>578</v>
      </c>
      <c r="F49" s="9" t="s">
        <v>579</v>
      </c>
    </row>
    <row r="50" spans="1:6" ht="39.4" x14ac:dyDescent="0.4">
      <c r="A50" s="8" t="s">
        <v>102</v>
      </c>
      <c r="B50" s="6" t="s">
        <v>580</v>
      </c>
      <c r="C50" s="6" t="s">
        <v>39</v>
      </c>
      <c r="D50" s="49" t="s">
        <v>581</v>
      </c>
      <c r="E50" s="6"/>
      <c r="F50" s="6"/>
    </row>
    <row r="51" spans="1:6" ht="52.5" x14ac:dyDescent="0.4">
      <c r="A51" s="8" t="s">
        <v>65</v>
      </c>
      <c r="B51" s="6" t="s">
        <v>576</v>
      </c>
      <c r="C51" s="6" t="s">
        <v>39</v>
      </c>
      <c r="D51" s="49" t="s">
        <v>582</v>
      </c>
      <c r="E51" s="6"/>
      <c r="F51" s="9"/>
    </row>
    <row r="52" spans="1:6" ht="65.650000000000006" x14ac:dyDescent="0.4">
      <c r="A52" s="6" t="s">
        <v>116</v>
      </c>
      <c r="B52" s="6" t="s">
        <v>543</v>
      </c>
      <c r="C52" s="6" t="s">
        <v>39</v>
      </c>
      <c r="D52" s="57" t="s">
        <v>544</v>
      </c>
      <c r="E52" s="6"/>
      <c r="F52" s="9" t="s">
        <v>565</v>
      </c>
    </row>
    <row r="53" spans="1:6" ht="52.5" x14ac:dyDescent="0.4">
      <c r="A53" s="8" t="s">
        <v>59</v>
      </c>
      <c r="B53" s="6" t="s">
        <v>583</v>
      </c>
      <c r="C53" s="6" t="s">
        <v>39</v>
      </c>
      <c r="D53" s="49" t="s">
        <v>584</v>
      </c>
      <c r="E53" s="8"/>
      <c r="F53" s="6"/>
    </row>
    <row r="54" spans="1:6" ht="26.25" x14ac:dyDescent="0.4">
      <c r="A54" s="6" t="s">
        <v>57</v>
      </c>
      <c r="B54" s="6" t="s">
        <v>585</v>
      </c>
      <c r="C54" s="6" t="s">
        <v>39</v>
      </c>
      <c r="D54" s="49" t="s">
        <v>514</v>
      </c>
      <c r="E54" s="9"/>
      <c r="F54" s="6"/>
    </row>
    <row r="55" spans="1:6" ht="65.650000000000006" x14ac:dyDescent="0.4">
      <c r="A55" s="6" t="s">
        <v>80</v>
      </c>
      <c r="B55" s="6" t="s">
        <v>586</v>
      </c>
      <c r="C55" s="6" t="s">
        <v>39</v>
      </c>
      <c r="D55" s="49" t="s">
        <v>514</v>
      </c>
      <c r="E55" s="8"/>
      <c r="F55" s="6"/>
    </row>
    <row r="56" spans="1:6" x14ac:dyDescent="0.4">
      <c r="A56" s="10" t="s">
        <v>131</v>
      </c>
      <c r="B56" s="5"/>
      <c r="C56" s="5"/>
      <c r="D56" s="61" t="s">
        <v>514</v>
      </c>
      <c r="E56" s="8"/>
      <c r="F56" s="6"/>
    </row>
    <row r="57" spans="1:6" x14ac:dyDescent="0.4">
      <c r="A57" s="33" t="s">
        <v>132</v>
      </c>
      <c r="B57" s="27"/>
      <c r="C57" s="27"/>
      <c r="D57" s="62" t="s">
        <v>514</v>
      </c>
      <c r="E57" s="8"/>
      <c r="F57" s="6"/>
    </row>
    <row r="58" spans="1:6" ht="52.5" x14ac:dyDescent="0.4">
      <c r="A58" s="25" t="s">
        <v>504</v>
      </c>
      <c r="B58" s="6" t="s">
        <v>587</v>
      </c>
      <c r="C58" s="6" t="s">
        <v>588</v>
      </c>
      <c r="D58" s="49" t="s">
        <v>514</v>
      </c>
      <c r="E58" s="6"/>
      <c r="F58" s="6"/>
    </row>
    <row r="59" spans="1:6" s="24" customFormat="1" ht="65.650000000000006" x14ac:dyDescent="0.4">
      <c r="A59" s="26" t="s">
        <v>148</v>
      </c>
      <c r="B59" s="6" t="s">
        <v>587</v>
      </c>
      <c r="C59" s="6" t="s">
        <v>589</v>
      </c>
      <c r="D59" s="49" t="s">
        <v>514</v>
      </c>
      <c r="E59" s="8"/>
      <c r="F59" s="9"/>
    </row>
    <row r="60" spans="1:6" ht="65.650000000000006" x14ac:dyDescent="0.4">
      <c r="A60" s="26" t="s">
        <v>162</v>
      </c>
      <c r="B60" s="6" t="s">
        <v>590</v>
      </c>
      <c r="C60" s="6" t="s">
        <v>591</v>
      </c>
      <c r="D60" s="49" t="s">
        <v>514</v>
      </c>
      <c r="E60" s="8"/>
      <c r="F60" s="6"/>
    </row>
    <row r="61" spans="1:6" ht="39.4" x14ac:dyDescent="0.4">
      <c r="A61" s="25" t="s">
        <v>166</v>
      </c>
      <c r="B61" s="6" t="s">
        <v>592</v>
      </c>
      <c r="C61" s="6" t="s">
        <v>593</v>
      </c>
      <c r="D61" s="49" t="s">
        <v>514</v>
      </c>
      <c r="E61" s="6"/>
      <c r="F61" s="6"/>
    </row>
    <row r="62" spans="1:6" ht="39.4" x14ac:dyDescent="0.4">
      <c r="A62" s="25" t="s">
        <v>167</v>
      </c>
      <c r="B62" s="6" t="s">
        <v>594</v>
      </c>
      <c r="C62" s="6" t="s">
        <v>593</v>
      </c>
      <c r="D62" s="49" t="s">
        <v>514</v>
      </c>
      <c r="E62" s="6"/>
      <c r="F62" s="6"/>
    </row>
    <row r="63" spans="1:6" x14ac:dyDescent="0.4">
      <c r="A63" s="33" t="s">
        <v>168</v>
      </c>
      <c r="B63" s="27"/>
      <c r="C63" s="27"/>
      <c r="D63" s="62" t="s">
        <v>514</v>
      </c>
      <c r="E63" s="6"/>
      <c r="F63" s="6"/>
    </row>
    <row r="64" spans="1:6" ht="65.650000000000006" x14ac:dyDescent="0.4">
      <c r="A64" s="25" t="s">
        <v>175</v>
      </c>
      <c r="B64" s="6" t="s">
        <v>595</v>
      </c>
      <c r="C64" s="6" t="s">
        <v>596</v>
      </c>
      <c r="D64" s="57" t="s">
        <v>514</v>
      </c>
      <c r="E64" s="6"/>
      <c r="F64" s="9"/>
    </row>
    <row r="65" spans="1:7" ht="65.650000000000006" x14ac:dyDescent="0.4">
      <c r="A65" s="25" t="s">
        <v>170</v>
      </c>
      <c r="B65" s="6" t="s">
        <v>597</v>
      </c>
      <c r="C65" s="6" t="s">
        <v>596</v>
      </c>
      <c r="D65" s="8" t="s">
        <v>544</v>
      </c>
      <c r="E65" s="6"/>
      <c r="F65" s="9" t="s">
        <v>565</v>
      </c>
    </row>
    <row r="66" spans="1:7" ht="236.25" x14ac:dyDescent="0.4">
      <c r="A66" s="26" t="s">
        <v>177</v>
      </c>
      <c r="B66" s="6" t="s">
        <v>598</v>
      </c>
      <c r="C66" s="6" t="s">
        <v>596</v>
      </c>
      <c r="D66" s="45" t="s">
        <v>599</v>
      </c>
      <c r="E66" s="35" t="s">
        <v>600</v>
      </c>
      <c r="F66" s="9" t="s">
        <v>601</v>
      </c>
    </row>
    <row r="67" spans="1:7" ht="65.650000000000006" x14ac:dyDescent="0.4">
      <c r="A67" s="25" t="s">
        <v>179</v>
      </c>
      <c r="B67" s="6" t="s">
        <v>543</v>
      </c>
      <c r="C67" s="6" t="s">
        <v>596</v>
      </c>
      <c r="D67" s="45" t="s">
        <v>602</v>
      </c>
      <c r="E67" s="6"/>
      <c r="F67" s="9" t="s">
        <v>565</v>
      </c>
      <c r="G67" s="43"/>
    </row>
    <row r="68" spans="1:7" ht="78.75" x14ac:dyDescent="0.4">
      <c r="A68" s="25" t="s">
        <v>184</v>
      </c>
      <c r="B68" s="6" t="s">
        <v>603</v>
      </c>
      <c r="C68" s="66" t="s">
        <v>596</v>
      </c>
      <c r="D68" s="68" t="s">
        <v>514</v>
      </c>
      <c r="E68" s="6"/>
      <c r="F68" s="9"/>
    </row>
    <row r="69" spans="1:7" ht="52.5" customHeight="1" x14ac:dyDescent="0.4">
      <c r="A69" s="25" t="s">
        <v>173</v>
      </c>
      <c r="B69" s="6" t="s">
        <v>604</v>
      </c>
      <c r="C69" s="66" t="s">
        <v>596</v>
      </c>
      <c r="D69" s="43" t="s">
        <v>605</v>
      </c>
      <c r="E69" s="36" t="s">
        <v>606</v>
      </c>
      <c r="F69" s="9" t="s">
        <v>607</v>
      </c>
    </row>
    <row r="70" spans="1:7" ht="50.25" customHeight="1" x14ac:dyDescent="0.4">
      <c r="A70" s="25" t="s">
        <v>180</v>
      </c>
      <c r="B70" s="6" t="s">
        <v>608</v>
      </c>
      <c r="C70" s="6" t="s">
        <v>596</v>
      </c>
      <c r="D70" s="45" t="s">
        <v>602</v>
      </c>
      <c r="E70" s="6"/>
      <c r="F70" s="6"/>
    </row>
    <row r="71" spans="1:7" ht="65.650000000000006" x14ac:dyDescent="0.4">
      <c r="A71" s="26" t="s">
        <v>183</v>
      </c>
      <c r="B71" s="6" t="s">
        <v>609</v>
      </c>
      <c r="C71" s="6" t="s">
        <v>610</v>
      </c>
      <c r="D71" s="43" t="s">
        <v>611</v>
      </c>
      <c r="E71" s="6"/>
      <c r="F71" s="6"/>
    </row>
    <row r="72" spans="1:7" ht="52.5" x14ac:dyDescent="0.4">
      <c r="A72" s="25" t="s">
        <v>188</v>
      </c>
      <c r="B72" s="6" t="s">
        <v>612</v>
      </c>
      <c r="C72" s="6" t="s">
        <v>613</v>
      </c>
      <c r="D72" s="49" t="s">
        <v>514</v>
      </c>
      <c r="E72" s="6"/>
      <c r="F72" s="6"/>
    </row>
    <row r="73" spans="1:7" ht="59.25" customHeight="1" x14ac:dyDescent="0.4">
      <c r="A73" s="25" t="s">
        <v>214</v>
      </c>
      <c r="B73" s="6" t="s">
        <v>614</v>
      </c>
      <c r="C73" s="6" t="s">
        <v>615</v>
      </c>
      <c r="D73" s="49" t="s">
        <v>514</v>
      </c>
      <c r="E73" s="6"/>
      <c r="F73" s="6"/>
    </row>
    <row r="74" spans="1:7" ht="65.650000000000006" x14ac:dyDescent="0.4">
      <c r="A74" s="25" t="s">
        <v>216</v>
      </c>
      <c r="B74" s="6" t="s">
        <v>616</v>
      </c>
      <c r="C74" s="6" t="s">
        <v>615</v>
      </c>
      <c r="D74" s="45" t="s">
        <v>544</v>
      </c>
      <c r="E74" s="6"/>
      <c r="F74" s="6"/>
    </row>
    <row r="75" spans="1:7" ht="65.650000000000006" x14ac:dyDescent="0.4">
      <c r="A75" s="25" t="s">
        <v>237</v>
      </c>
      <c r="B75" s="6" t="s">
        <v>617</v>
      </c>
      <c r="C75" s="6" t="s">
        <v>615</v>
      </c>
      <c r="D75" s="49" t="s">
        <v>514</v>
      </c>
      <c r="E75" s="6"/>
      <c r="F75" s="6"/>
    </row>
    <row r="76" spans="1:7" ht="65.650000000000006" x14ac:dyDescent="0.4">
      <c r="A76" s="25" t="s">
        <v>238</v>
      </c>
      <c r="B76" s="6" t="s">
        <v>618</v>
      </c>
      <c r="C76" s="6" t="s">
        <v>615</v>
      </c>
      <c r="D76" s="49" t="s">
        <v>514</v>
      </c>
      <c r="E76" s="6"/>
      <c r="F76" s="6"/>
    </row>
    <row r="77" spans="1:7" ht="65.650000000000006" x14ac:dyDescent="0.4">
      <c r="A77" s="25" t="s">
        <v>226</v>
      </c>
      <c r="B77" s="6" t="s">
        <v>619</v>
      </c>
      <c r="C77" s="6" t="s">
        <v>615</v>
      </c>
      <c r="D77" s="45" t="s">
        <v>544</v>
      </c>
      <c r="E77" s="6"/>
      <c r="F77" s="6"/>
    </row>
    <row r="78" spans="1:7" ht="65.650000000000006" x14ac:dyDescent="0.4">
      <c r="A78" s="25" t="s">
        <v>220</v>
      </c>
      <c r="B78" s="6" t="s">
        <v>620</v>
      </c>
      <c r="C78" s="6" t="s">
        <v>615</v>
      </c>
      <c r="D78" s="49" t="s">
        <v>514</v>
      </c>
      <c r="E78" s="6"/>
      <c r="F78" s="6"/>
    </row>
    <row r="79" spans="1:7" ht="65.650000000000006" x14ac:dyDescent="0.4">
      <c r="A79" s="25" t="s">
        <v>227</v>
      </c>
      <c r="B79" s="6" t="s">
        <v>621</v>
      </c>
      <c r="C79" s="6" t="s">
        <v>615</v>
      </c>
      <c r="D79" s="49" t="s">
        <v>514</v>
      </c>
      <c r="E79" s="6"/>
      <c r="F79" s="6"/>
    </row>
    <row r="80" spans="1:7" ht="65.650000000000006" x14ac:dyDescent="0.4">
      <c r="A80" s="25" t="s">
        <v>221</v>
      </c>
      <c r="B80" s="6" t="s">
        <v>622</v>
      </c>
      <c r="C80" s="6" t="s">
        <v>615</v>
      </c>
      <c r="D80" s="45" t="s">
        <v>544</v>
      </c>
      <c r="E80" s="6"/>
      <c r="F80" s="6"/>
    </row>
    <row r="81" spans="1:6" ht="65.650000000000006" x14ac:dyDescent="0.4">
      <c r="A81" s="26" t="s">
        <v>222</v>
      </c>
      <c r="B81" s="6" t="s">
        <v>616</v>
      </c>
      <c r="C81" s="6" t="s">
        <v>615</v>
      </c>
      <c r="D81" s="45" t="s">
        <v>623</v>
      </c>
      <c r="E81" s="8"/>
      <c r="F81" s="6"/>
    </row>
    <row r="82" spans="1:6" ht="65.650000000000006" x14ac:dyDescent="0.4">
      <c r="A82" s="25" t="s">
        <v>191</v>
      </c>
      <c r="B82" s="6" t="s">
        <v>622</v>
      </c>
      <c r="C82" s="6" t="s">
        <v>615</v>
      </c>
      <c r="D82" s="45" t="s">
        <v>544</v>
      </c>
      <c r="E82" s="6"/>
      <c r="F82" s="6"/>
    </row>
    <row r="83" spans="1:6" ht="65.650000000000006" x14ac:dyDescent="0.4">
      <c r="A83" s="25" t="s">
        <v>193</v>
      </c>
      <c r="B83" s="6" t="s">
        <v>616</v>
      </c>
      <c r="C83" s="6" t="s">
        <v>615</v>
      </c>
      <c r="D83" s="49" t="s">
        <v>514</v>
      </c>
      <c r="E83" s="6"/>
      <c r="F83" s="6"/>
    </row>
    <row r="84" spans="1:6" ht="65.650000000000006" x14ac:dyDescent="0.4">
      <c r="A84" s="26" t="s">
        <v>206</v>
      </c>
      <c r="B84" s="6" t="s">
        <v>616</v>
      </c>
      <c r="C84" s="6" t="s">
        <v>615</v>
      </c>
      <c r="D84" s="45" t="s">
        <v>624</v>
      </c>
      <c r="E84" s="8"/>
      <c r="F84" s="6"/>
    </row>
    <row r="85" spans="1:6" ht="65.650000000000006" x14ac:dyDescent="0.4">
      <c r="A85" s="26" t="s">
        <v>195</v>
      </c>
      <c r="B85" s="6" t="s">
        <v>616</v>
      </c>
      <c r="C85" s="6" t="s">
        <v>615</v>
      </c>
      <c r="D85" s="49" t="s">
        <v>514</v>
      </c>
      <c r="E85" s="8"/>
      <c r="F85" s="6"/>
    </row>
    <row r="86" spans="1:6" ht="65.650000000000006" x14ac:dyDescent="0.4">
      <c r="A86" s="26" t="s">
        <v>223</v>
      </c>
      <c r="B86" s="6" t="s">
        <v>616</v>
      </c>
      <c r="C86" s="6" t="s">
        <v>615</v>
      </c>
      <c r="D86" s="49" t="s">
        <v>514</v>
      </c>
      <c r="E86" s="8"/>
      <c r="F86" s="6"/>
    </row>
    <row r="87" spans="1:6" ht="65.650000000000006" x14ac:dyDescent="0.4">
      <c r="A87" s="26" t="s">
        <v>207</v>
      </c>
      <c r="B87" s="6" t="s">
        <v>625</v>
      </c>
      <c r="C87" s="6" t="s">
        <v>615</v>
      </c>
      <c r="D87" s="8" t="s">
        <v>544</v>
      </c>
      <c r="E87" s="8"/>
      <c r="F87" s="6"/>
    </row>
    <row r="88" spans="1:6" ht="65.650000000000006" x14ac:dyDescent="0.4">
      <c r="A88" s="25" t="s">
        <v>196</v>
      </c>
      <c r="B88" s="6" t="s">
        <v>626</v>
      </c>
      <c r="C88" s="6" t="s">
        <v>615</v>
      </c>
      <c r="D88" s="43" t="s">
        <v>627</v>
      </c>
      <c r="E88" s="6"/>
      <c r="F88" s="6"/>
    </row>
    <row r="89" spans="1:6" ht="65.650000000000006" x14ac:dyDescent="0.4">
      <c r="A89" s="25" t="s">
        <v>218</v>
      </c>
      <c r="B89" s="6" t="s">
        <v>628</v>
      </c>
      <c r="C89" s="6" t="s">
        <v>615</v>
      </c>
      <c r="D89" s="8" t="s">
        <v>544</v>
      </c>
      <c r="E89" s="6"/>
      <c r="F89" s="6"/>
    </row>
    <row r="90" spans="1:6" ht="65.650000000000006" x14ac:dyDescent="0.4">
      <c r="A90" s="25" t="s">
        <v>208</v>
      </c>
      <c r="B90" s="6" t="s">
        <v>617</v>
      </c>
      <c r="C90" s="6" t="s">
        <v>615</v>
      </c>
      <c r="D90" s="57" t="s">
        <v>514</v>
      </c>
      <c r="E90" s="6"/>
      <c r="F90" s="6"/>
    </row>
    <row r="91" spans="1:6" ht="65.650000000000006" x14ac:dyDescent="0.4">
      <c r="A91" s="25" t="s">
        <v>199</v>
      </c>
      <c r="B91" s="6" t="s">
        <v>629</v>
      </c>
      <c r="C91" s="6" t="s">
        <v>615</v>
      </c>
      <c r="D91" s="8" t="s">
        <v>544</v>
      </c>
      <c r="E91" s="6"/>
      <c r="F91" s="6"/>
    </row>
    <row r="92" spans="1:6" ht="65.650000000000006" x14ac:dyDescent="0.4">
      <c r="A92" s="25" t="s">
        <v>229</v>
      </c>
      <c r="B92" s="6" t="s">
        <v>630</v>
      </c>
      <c r="C92" s="6" t="s">
        <v>615</v>
      </c>
      <c r="D92" s="45" t="s">
        <v>544</v>
      </c>
      <c r="E92" s="8"/>
      <c r="F92" s="6"/>
    </row>
    <row r="93" spans="1:6" ht="65.650000000000006" x14ac:dyDescent="0.4">
      <c r="A93" s="25" t="s">
        <v>210</v>
      </c>
      <c r="B93" s="6" t="s">
        <v>631</v>
      </c>
      <c r="C93" s="6" t="s">
        <v>615</v>
      </c>
      <c r="D93" s="49" t="s">
        <v>514</v>
      </c>
      <c r="E93" s="6"/>
      <c r="F93" s="6"/>
    </row>
    <row r="94" spans="1:6" ht="65.650000000000006" x14ac:dyDescent="0.4">
      <c r="A94" s="25" t="s">
        <v>231</v>
      </c>
      <c r="B94" s="6" t="s">
        <v>632</v>
      </c>
      <c r="C94" s="6" t="s">
        <v>615</v>
      </c>
      <c r="D94" s="67" t="s">
        <v>514</v>
      </c>
      <c r="E94" s="6"/>
      <c r="F94" s="6"/>
    </row>
    <row r="95" spans="1:6" ht="65.650000000000006" x14ac:dyDescent="0.4">
      <c r="A95" s="25" t="s">
        <v>212</v>
      </c>
      <c r="B95" s="6" t="s">
        <v>633</v>
      </c>
      <c r="C95" s="6" t="s">
        <v>615</v>
      </c>
      <c r="D95" s="8" t="s">
        <v>544</v>
      </c>
      <c r="E95" s="6"/>
      <c r="F95" s="6"/>
    </row>
    <row r="96" spans="1:6" ht="65.650000000000006" x14ac:dyDescent="0.4">
      <c r="A96" s="25" t="s">
        <v>202</v>
      </c>
      <c r="B96" s="6" t="s">
        <v>634</v>
      </c>
      <c r="C96" s="6" t="s">
        <v>615</v>
      </c>
      <c r="D96" s="49" t="s">
        <v>514</v>
      </c>
      <c r="E96" s="6"/>
      <c r="F96" s="6"/>
    </row>
    <row r="97" spans="1:7" ht="65.650000000000006" x14ac:dyDescent="0.4">
      <c r="A97" s="25" t="s">
        <v>233</v>
      </c>
      <c r="B97" s="6" t="s">
        <v>635</v>
      </c>
      <c r="C97" s="6" t="s">
        <v>615</v>
      </c>
      <c r="D97" s="49" t="s">
        <v>514</v>
      </c>
      <c r="E97" s="6"/>
      <c r="F97" s="6"/>
    </row>
    <row r="98" spans="1:7" ht="65.650000000000006" x14ac:dyDescent="0.4">
      <c r="A98" s="25" t="s">
        <v>235</v>
      </c>
      <c r="B98" s="6" t="s">
        <v>633</v>
      </c>
      <c r="C98" s="6" t="s">
        <v>615</v>
      </c>
      <c r="D98" s="8" t="s">
        <v>544</v>
      </c>
      <c r="E98" s="6"/>
      <c r="F98" s="6"/>
    </row>
    <row r="99" spans="1:7" ht="65.650000000000006" x14ac:dyDescent="0.4">
      <c r="A99" s="25" t="s">
        <v>204</v>
      </c>
      <c r="B99" s="6" t="s">
        <v>616</v>
      </c>
      <c r="C99" s="6" t="s">
        <v>615</v>
      </c>
      <c r="D99" s="57" t="s">
        <v>514</v>
      </c>
      <c r="E99" s="6"/>
      <c r="F99" s="6"/>
    </row>
    <row r="100" spans="1:7" x14ac:dyDescent="0.4">
      <c r="A100" s="33" t="s">
        <v>241</v>
      </c>
      <c r="B100" s="27"/>
      <c r="C100" s="27"/>
      <c r="D100" s="62" t="s">
        <v>514</v>
      </c>
      <c r="E100" s="6"/>
      <c r="F100" s="6"/>
    </row>
    <row r="101" spans="1:7" ht="52.5" x14ac:dyDescent="0.4">
      <c r="A101" s="25" t="s">
        <v>248</v>
      </c>
      <c r="B101" s="6" t="s">
        <v>636</v>
      </c>
      <c r="C101" s="6" t="s">
        <v>637</v>
      </c>
      <c r="D101" s="49" t="s">
        <v>514</v>
      </c>
      <c r="E101" s="6"/>
      <c r="F101" s="6"/>
    </row>
    <row r="102" spans="1:7" ht="39.4" x14ac:dyDescent="0.4">
      <c r="A102" s="25" t="s">
        <v>254</v>
      </c>
      <c r="B102" s="6" t="s">
        <v>638</v>
      </c>
      <c r="C102" s="6" t="s">
        <v>639</v>
      </c>
      <c r="D102" s="49" t="s">
        <v>640</v>
      </c>
      <c r="E102" s="6"/>
      <c r="F102" s="6"/>
    </row>
    <row r="103" spans="1:7" ht="39.4" x14ac:dyDescent="0.4">
      <c r="A103" s="25" t="s">
        <v>256</v>
      </c>
      <c r="B103" s="6" t="s">
        <v>641</v>
      </c>
      <c r="C103" s="6" t="s">
        <v>639</v>
      </c>
      <c r="D103" s="49" t="s">
        <v>514</v>
      </c>
      <c r="E103" s="6"/>
      <c r="F103" s="6"/>
    </row>
    <row r="104" spans="1:7" ht="39.4" x14ac:dyDescent="0.4">
      <c r="A104" s="25" t="s">
        <v>258</v>
      </c>
      <c r="B104" s="6" t="s">
        <v>641</v>
      </c>
      <c r="C104" s="6" t="s">
        <v>639</v>
      </c>
      <c r="D104" s="49" t="s">
        <v>514</v>
      </c>
      <c r="E104" s="6"/>
      <c r="F104" s="6"/>
    </row>
    <row r="105" spans="1:7" ht="39.4" x14ac:dyDescent="0.4">
      <c r="A105" s="25" t="s">
        <v>264</v>
      </c>
      <c r="B105" s="6" t="s">
        <v>642</v>
      </c>
      <c r="C105" s="6" t="s">
        <v>643</v>
      </c>
      <c r="D105" s="49" t="s">
        <v>514</v>
      </c>
      <c r="E105" s="6"/>
      <c r="F105" s="6"/>
    </row>
    <row r="106" spans="1:7" ht="39.4" x14ac:dyDescent="0.4">
      <c r="A106" s="25" t="s">
        <v>262</v>
      </c>
      <c r="B106" s="6" t="s">
        <v>642</v>
      </c>
      <c r="C106" s="6" t="s">
        <v>643</v>
      </c>
      <c r="D106" s="49" t="s">
        <v>514</v>
      </c>
      <c r="E106" s="6"/>
      <c r="F106" s="6"/>
    </row>
    <row r="107" spans="1:7" ht="52.5" x14ac:dyDescent="0.4">
      <c r="A107" s="25" t="s">
        <v>273</v>
      </c>
      <c r="B107" s="6" t="s">
        <v>644</v>
      </c>
      <c r="C107" s="6" t="s">
        <v>357</v>
      </c>
      <c r="D107" s="45" t="s">
        <v>645</v>
      </c>
      <c r="E107" s="6"/>
      <c r="F107" s="6"/>
    </row>
    <row r="108" spans="1:7" ht="52.5" x14ac:dyDescent="0.4">
      <c r="A108" s="25" t="s">
        <v>268</v>
      </c>
      <c r="B108" s="6" t="s">
        <v>646</v>
      </c>
      <c r="C108" s="6" t="s">
        <v>357</v>
      </c>
      <c r="D108" s="45" t="s">
        <v>647</v>
      </c>
      <c r="E108" s="6"/>
      <c r="F108" s="6"/>
    </row>
    <row r="109" spans="1:7" ht="26.25" x14ac:dyDescent="0.4">
      <c r="A109" s="26" t="s">
        <v>274</v>
      </c>
      <c r="B109" s="6" t="s">
        <v>648</v>
      </c>
      <c r="C109" s="6" t="s">
        <v>357</v>
      </c>
      <c r="D109" s="8" t="s">
        <v>544</v>
      </c>
      <c r="E109" s="8"/>
      <c r="F109" s="9"/>
    </row>
    <row r="110" spans="1:7" ht="52.5" x14ac:dyDescent="0.4">
      <c r="A110" s="26" t="s">
        <v>266</v>
      </c>
      <c r="B110" s="6" t="s">
        <v>648</v>
      </c>
      <c r="C110" s="6" t="s">
        <v>357</v>
      </c>
      <c r="D110" s="45" t="s">
        <v>649</v>
      </c>
      <c r="E110" s="35" t="s">
        <v>650</v>
      </c>
      <c r="F110" s="9" t="s">
        <v>651</v>
      </c>
    </row>
    <row r="111" spans="1:7" ht="39.4" x14ac:dyDescent="0.4">
      <c r="A111" s="25" t="s">
        <v>275</v>
      </c>
      <c r="B111" s="6" t="s">
        <v>652</v>
      </c>
      <c r="C111" s="6" t="s">
        <v>653</v>
      </c>
      <c r="D111" s="49" t="s">
        <v>514</v>
      </c>
      <c r="E111" s="6"/>
      <c r="F111" s="6"/>
    </row>
    <row r="112" spans="1:7" ht="71.25" x14ac:dyDescent="0.45">
      <c r="A112" s="25" t="s">
        <v>283</v>
      </c>
      <c r="B112" s="6" t="s">
        <v>654</v>
      </c>
      <c r="C112" s="6" t="s">
        <v>655</v>
      </c>
      <c r="D112" s="45" t="s">
        <v>656</v>
      </c>
      <c r="E112" s="6" t="s">
        <v>657</v>
      </c>
      <c r="F112" s="6"/>
      <c r="G112" s="69" t="s">
        <v>658</v>
      </c>
    </row>
    <row r="113" spans="1:6" ht="63.75" customHeight="1" x14ac:dyDescent="0.4">
      <c r="A113" s="25" t="s">
        <v>285</v>
      </c>
      <c r="B113" s="6" t="s">
        <v>659</v>
      </c>
      <c r="C113" s="6" t="s">
        <v>655</v>
      </c>
      <c r="D113" s="49" t="s">
        <v>660</v>
      </c>
      <c r="E113" s="6"/>
      <c r="F113" s="6"/>
    </row>
    <row r="114" spans="1:6" ht="52.5" x14ac:dyDescent="0.4">
      <c r="A114" s="25" t="s">
        <v>277</v>
      </c>
      <c r="B114" s="6" t="s">
        <v>661</v>
      </c>
      <c r="C114" s="6" t="s">
        <v>655</v>
      </c>
      <c r="D114" s="49" t="s">
        <v>514</v>
      </c>
      <c r="E114" s="6"/>
      <c r="F114" s="6"/>
    </row>
    <row r="115" spans="1:6" ht="52.5" x14ac:dyDescent="0.4">
      <c r="A115" s="26" t="s">
        <v>288</v>
      </c>
      <c r="B115" s="8" t="s">
        <v>662</v>
      </c>
      <c r="C115" s="8" t="s">
        <v>663</v>
      </c>
      <c r="D115" s="49" t="s">
        <v>514</v>
      </c>
      <c r="E115" s="6"/>
      <c r="F115" s="6"/>
    </row>
    <row r="116" spans="1:6" ht="39.4" x14ac:dyDescent="0.4">
      <c r="A116" s="26" t="s">
        <v>291</v>
      </c>
      <c r="B116" s="6" t="s">
        <v>664</v>
      </c>
      <c r="C116" s="6" t="s">
        <v>665</v>
      </c>
      <c r="D116" s="49" t="s">
        <v>514</v>
      </c>
      <c r="E116" s="6"/>
      <c r="F116" s="6"/>
    </row>
    <row r="117" spans="1:6" ht="39.4" x14ac:dyDescent="0.4">
      <c r="A117" s="26" t="s">
        <v>290</v>
      </c>
      <c r="B117" s="6" t="s">
        <v>666</v>
      </c>
      <c r="C117" s="6" t="s">
        <v>665</v>
      </c>
      <c r="D117" s="49" t="s">
        <v>514</v>
      </c>
      <c r="E117" s="6"/>
      <c r="F117" s="6"/>
    </row>
    <row r="118" spans="1:6" ht="39.4" x14ac:dyDescent="0.4">
      <c r="A118" s="26" t="s">
        <v>667</v>
      </c>
      <c r="B118" s="6" t="s">
        <v>668</v>
      </c>
      <c r="C118" s="6" t="s">
        <v>665</v>
      </c>
      <c r="D118" s="49" t="s">
        <v>514</v>
      </c>
      <c r="E118" s="6"/>
      <c r="F118" s="6"/>
    </row>
    <row r="119" spans="1:6" ht="39.4" x14ac:dyDescent="0.4">
      <c r="A119" s="25" t="s">
        <v>299</v>
      </c>
      <c r="B119" s="6" t="s">
        <v>669</v>
      </c>
      <c r="C119" s="6" t="s">
        <v>670</v>
      </c>
      <c r="D119" s="49" t="s">
        <v>671</v>
      </c>
      <c r="E119" s="6"/>
      <c r="F119" s="6"/>
    </row>
    <row r="120" spans="1:6" ht="39.4" x14ac:dyDescent="0.4">
      <c r="A120" s="25" t="s">
        <v>303</v>
      </c>
      <c r="B120" s="6" t="s">
        <v>543</v>
      </c>
      <c r="C120" s="6" t="s">
        <v>670</v>
      </c>
      <c r="D120" s="57" t="s">
        <v>544</v>
      </c>
      <c r="E120" s="6"/>
      <c r="F120" s="6"/>
    </row>
    <row r="121" spans="1:6" ht="39.4" x14ac:dyDescent="0.4">
      <c r="A121" s="25" t="s">
        <v>297</v>
      </c>
      <c r="B121" s="6" t="s">
        <v>672</v>
      </c>
      <c r="C121" s="6" t="s">
        <v>670</v>
      </c>
      <c r="D121" s="49" t="s">
        <v>514</v>
      </c>
      <c r="E121" s="6"/>
      <c r="F121" s="6"/>
    </row>
    <row r="122" spans="1:6" ht="39.4" x14ac:dyDescent="0.4">
      <c r="A122" s="25" t="s">
        <v>302</v>
      </c>
      <c r="B122" s="6" t="s">
        <v>673</v>
      </c>
      <c r="C122" s="6" t="s">
        <v>670</v>
      </c>
      <c r="D122" s="49" t="s">
        <v>514</v>
      </c>
      <c r="E122" s="6"/>
      <c r="F122" s="6"/>
    </row>
    <row r="123" spans="1:6" ht="39.4" x14ac:dyDescent="0.4">
      <c r="A123" s="25" t="s">
        <v>308</v>
      </c>
      <c r="B123" s="6" t="s">
        <v>674</v>
      </c>
      <c r="C123" s="6" t="s">
        <v>675</v>
      </c>
      <c r="D123" s="49" t="s">
        <v>514</v>
      </c>
      <c r="E123" s="6"/>
      <c r="F123" s="6"/>
    </row>
    <row r="124" spans="1:6" x14ac:dyDescent="0.4">
      <c r="A124" s="33" t="s">
        <v>309</v>
      </c>
      <c r="B124" s="27"/>
      <c r="C124" s="27"/>
      <c r="D124" s="62" t="s">
        <v>514</v>
      </c>
      <c r="E124" s="6"/>
      <c r="F124" s="6"/>
    </row>
    <row r="125" spans="1:6" ht="65.650000000000006" x14ac:dyDescent="0.4">
      <c r="A125" s="25" t="s">
        <v>315</v>
      </c>
      <c r="B125" s="6" t="s">
        <v>676</v>
      </c>
      <c r="C125" s="6" t="s">
        <v>677</v>
      </c>
      <c r="D125" s="45" t="s">
        <v>678</v>
      </c>
      <c r="E125" s="6"/>
      <c r="F125" s="6"/>
    </row>
    <row r="126" spans="1:6" ht="39.4" x14ac:dyDescent="0.4">
      <c r="A126" s="25" t="s">
        <v>312</v>
      </c>
      <c r="B126" s="6" t="s">
        <v>679</v>
      </c>
      <c r="C126" s="6" t="s">
        <v>677</v>
      </c>
      <c r="D126" s="49" t="s">
        <v>514</v>
      </c>
      <c r="E126" s="6"/>
      <c r="F126" s="6"/>
    </row>
    <row r="127" spans="1:6" ht="39.4" x14ac:dyDescent="0.4">
      <c r="A127" s="25" t="s">
        <v>314</v>
      </c>
      <c r="B127" s="6" t="s">
        <v>680</v>
      </c>
      <c r="C127" s="6" t="s">
        <v>677</v>
      </c>
      <c r="D127" s="49" t="s">
        <v>514</v>
      </c>
      <c r="E127" s="6"/>
      <c r="F127" s="6"/>
    </row>
    <row r="128" spans="1:6" ht="39.4" x14ac:dyDescent="0.4">
      <c r="A128" s="25" t="s">
        <v>318</v>
      </c>
      <c r="B128" s="6" t="s">
        <v>681</v>
      </c>
      <c r="C128" s="6" t="s">
        <v>682</v>
      </c>
      <c r="D128" s="49" t="s">
        <v>514</v>
      </c>
      <c r="E128" s="6"/>
      <c r="F128" s="6"/>
    </row>
    <row r="129" spans="1:6" ht="39.4" x14ac:dyDescent="0.4">
      <c r="A129" s="25" t="s">
        <v>323</v>
      </c>
      <c r="B129" s="6" t="s">
        <v>683</v>
      </c>
      <c r="C129" s="6" t="s">
        <v>684</v>
      </c>
      <c r="D129" s="49" t="s">
        <v>514</v>
      </c>
      <c r="E129" s="6"/>
      <c r="F129" s="6"/>
    </row>
    <row r="130" spans="1:6" ht="39.4" x14ac:dyDescent="0.4">
      <c r="A130" s="25" t="s">
        <v>334</v>
      </c>
      <c r="B130" s="6" t="s">
        <v>685</v>
      </c>
      <c r="C130" s="6" t="s">
        <v>684</v>
      </c>
      <c r="D130" s="43" t="s">
        <v>686</v>
      </c>
      <c r="E130" s="6"/>
      <c r="F130" s="6"/>
    </row>
    <row r="131" spans="1:6" ht="39.4" x14ac:dyDescent="0.4">
      <c r="A131" s="25" t="s">
        <v>329</v>
      </c>
      <c r="B131" s="6" t="s">
        <v>687</v>
      </c>
      <c r="C131" s="6" t="s">
        <v>684</v>
      </c>
      <c r="D131" s="49" t="s">
        <v>514</v>
      </c>
      <c r="E131" s="6"/>
      <c r="F131" s="6"/>
    </row>
    <row r="132" spans="1:6" ht="39.4" x14ac:dyDescent="0.4">
      <c r="A132" s="25" t="s">
        <v>328</v>
      </c>
      <c r="B132" s="6" t="s">
        <v>687</v>
      </c>
      <c r="C132" s="6" t="s">
        <v>684</v>
      </c>
      <c r="D132" s="49" t="s">
        <v>514</v>
      </c>
      <c r="E132" s="6"/>
      <c r="F132" s="6"/>
    </row>
    <row r="133" spans="1:6" ht="39.4" x14ac:dyDescent="0.4">
      <c r="A133" s="25" t="s">
        <v>325</v>
      </c>
      <c r="B133" s="6" t="s">
        <v>688</v>
      </c>
      <c r="C133" s="6" t="s">
        <v>684</v>
      </c>
      <c r="D133" s="49" t="s">
        <v>514</v>
      </c>
      <c r="E133" s="6"/>
      <c r="F133" s="6"/>
    </row>
    <row r="134" spans="1:6" ht="39.4" x14ac:dyDescent="0.4">
      <c r="A134" s="25" t="s">
        <v>332</v>
      </c>
      <c r="B134" s="6" t="s">
        <v>688</v>
      </c>
      <c r="C134" s="6" t="s">
        <v>684</v>
      </c>
      <c r="D134" s="49" t="s">
        <v>514</v>
      </c>
      <c r="E134" s="6"/>
      <c r="F134" s="6"/>
    </row>
    <row r="135" spans="1:6" ht="39.4" x14ac:dyDescent="0.4">
      <c r="A135" s="25" t="s">
        <v>336</v>
      </c>
      <c r="B135" s="6" t="s">
        <v>689</v>
      </c>
      <c r="C135" s="6" t="s">
        <v>684</v>
      </c>
      <c r="D135" s="49" t="s">
        <v>514</v>
      </c>
      <c r="E135" s="6"/>
      <c r="F135" s="6"/>
    </row>
    <row r="136" spans="1:6" ht="39.4" x14ac:dyDescent="0.4">
      <c r="A136" s="25" t="s">
        <v>330</v>
      </c>
      <c r="B136" s="6" t="s">
        <v>690</v>
      </c>
      <c r="C136" s="6" t="s">
        <v>684</v>
      </c>
      <c r="D136" s="49" t="s">
        <v>514</v>
      </c>
      <c r="E136" s="6"/>
      <c r="F136" s="6"/>
    </row>
    <row r="137" spans="1:6" ht="39.4" x14ac:dyDescent="0.4">
      <c r="A137" s="25" t="s">
        <v>346</v>
      </c>
      <c r="B137" s="6" t="s">
        <v>691</v>
      </c>
      <c r="C137" s="6" t="s">
        <v>692</v>
      </c>
      <c r="D137" s="49" t="s">
        <v>514</v>
      </c>
      <c r="E137" s="6"/>
      <c r="F137" s="6"/>
    </row>
    <row r="138" spans="1:6" ht="39.4" x14ac:dyDescent="0.4">
      <c r="A138" s="25" t="s">
        <v>338</v>
      </c>
      <c r="B138" s="6" t="s">
        <v>693</v>
      </c>
      <c r="C138" s="6" t="s">
        <v>692</v>
      </c>
      <c r="D138" s="43" t="s">
        <v>694</v>
      </c>
      <c r="E138" s="6"/>
      <c r="F138" s="6"/>
    </row>
    <row r="139" spans="1:6" ht="39.4" x14ac:dyDescent="0.4">
      <c r="A139" s="34" t="s">
        <v>356</v>
      </c>
      <c r="B139" s="28" t="s">
        <v>695</v>
      </c>
      <c r="C139" s="28" t="s">
        <v>696</v>
      </c>
      <c r="D139" s="63" t="s">
        <v>697</v>
      </c>
      <c r="E139" s="6"/>
      <c r="F139" s="6"/>
    </row>
    <row r="140" spans="1:6" x14ac:dyDescent="0.4">
      <c r="A140" s="5" t="s">
        <v>357</v>
      </c>
      <c r="B140" s="5"/>
      <c r="C140" s="5"/>
      <c r="D140" s="61" t="s">
        <v>514</v>
      </c>
      <c r="E140" s="6"/>
      <c r="F140" s="6"/>
    </row>
    <row r="141" spans="1:6" x14ac:dyDescent="0.4">
      <c r="A141" s="6" t="s">
        <v>420</v>
      </c>
      <c r="B141" s="6" t="s">
        <v>698</v>
      </c>
      <c r="C141" s="6" t="s">
        <v>357</v>
      </c>
      <c r="D141" s="49" t="s">
        <v>514</v>
      </c>
      <c r="E141" s="6"/>
      <c r="F141" s="6"/>
    </row>
    <row r="142" spans="1:6" ht="39.4" x14ac:dyDescent="0.4">
      <c r="A142" s="8" t="s">
        <v>699</v>
      </c>
      <c r="B142" s="6" t="s">
        <v>700</v>
      </c>
      <c r="C142" s="6" t="s">
        <v>357</v>
      </c>
      <c r="D142" s="57" t="s">
        <v>514</v>
      </c>
      <c r="E142" s="35" t="s">
        <v>701</v>
      </c>
      <c r="F142" s="9" t="s">
        <v>702</v>
      </c>
    </row>
    <row r="143" spans="1:6" ht="65.650000000000006" x14ac:dyDescent="0.4">
      <c r="A143" s="8" t="s">
        <v>703</v>
      </c>
      <c r="B143" s="6" t="s">
        <v>676</v>
      </c>
      <c r="C143" s="6" t="s">
        <v>677</v>
      </c>
      <c r="D143" s="45" t="s">
        <v>678</v>
      </c>
      <c r="E143" s="35" t="s">
        <v>701</v>
      </c>
      <c r="F143" s="9" t="s">
        <v>702</v>
      </c>
    </row>
    <row r="144" spans="1:6" x14ac:dyDescent="0.4">
      <c r="A144" s="8" t="s">
        <v>422</v>
      </c>
      <c r="B144" s="6" t="s">
        <v>704</v>
      </c>
      <c r="C144" s="6" t="s">
        <v>357</v>
      </c>
      <c r="D144" s="49" t="s">
        <v>514</v>
      </c>
      <c r="E144" s="8"/>
      <c r="F144" s="6"/>
    </row>
    <row r="145" spans="1:6" ht="26.25" x14ac:dyDescent="0.4">
      <c r="A145" s="6" t="s">
        <v>396</v>
      </c>
      <c r="B145" s="6" t="s">
        <v>705</v>
      </c>
      <c r="C145" s="6" t="s">
        <v>357</v>
      </c>
      <c r="D145" s="49" t="s">
        <v>514</v>
      </c>
      <c r="E145" s="6"/>
      <c r="F145" s="6"/>
    </row>
    <row r="146" spans="1:6" ht="26.25" x14ac:dyDescent="0.4">
      <c r="A146" s="6" t="s">
        <v>380</v>
      </c>
      <c r="B146" s="6" t="s">
        <v>705</v>
      </c>
      <c r="C146" s="6" t="s">
        <v>357</v>
      </c>
      <c r="D146" s="49" t="s">
        <v>514</v>
      </c>
      <c r="E146" s="6"/>
      <c r="F146" s="6"/>
    </row>
    <row r="147" spans="1:6" ht="52.5" x14ac:dyDescent="0.4">
      <c r="A147" s="8" t="s">
        <v>371</v>
      </c>
      <c r="B147" s="6" t="s">
        <v>646</v>
      </c>
      <c r="C147" s="6" t="s">
        <v>357</v>
      </c>
      <c r="D147" s="45" t="s">
        <v>647</v>
      </c>
      <c r="E147" s="35" t="s">
        <v>706</v>
      </c>
      <c r="F147" s="9" t="s">
        <v>651</v>
      </c>
    </row>
    <row r="148" spans="1:6" x14ac:dyDescent="0.4">
      <c r="A148" s="6" t="s">
        <v>383</v>
      </c>
      <c r="B148" s="6" t="s">
        <v>707</v>
      </c>
      <c r="C148" s="6" t="s">
        <v>708</v>
      </c>
      <c r="D148" s="49" t="s">
        <v>514</v>
      </c>
      <c r="E148" s="6"/>
      <c r="F148" s="6"/>
    </row>
    <row r="149" spans="1:6" x14ac:dyDescent="0.4">
      <c r="A149" s="6" t="s">
        <v>407</v>
      </c>
      <c r="B149" s="6" t="s">
        <v>648</v>
      </c>
      <c r="C149" s="6" t="s">
        <v>357</v>
      </c>
      <c r="D149" s="49" t="s">
        <v>514</v>
      </c>
      <c r="E149" s="6"/>
      <c r="F149" s="6"/>
    </row>
    <row r="150" spans="1:6" x14ac:dyDescent="0.4">
      <c r="A150" s="8" t="s">
        <v>423</v>
      </c>
      <c r="B150" s="8" t="s">
        <v>709</v>
      </c>
      <c r="C150" s="6" t="s">
        <v>357</v>
      </c>
      <c r="D150" s="49" t="s">
        <v>514</v>
      </c>
      <c r="E150" s="8"/>
      <c r="F150" s="6"/>
    </row>
    <row r="151" spans="1:6" x14ac:dyDescent="0.4">
      <c r="A151" s="6" t="s">
        <v>397</v>
      </c>
      <c r="B151" s="8" t="s">
        <v>710</v>
      </c>
      <c r="C151" s="6" t="s">
        <v>357</v>
      </c>
      <c r="D151" s="49" t="s">
        <v>514</v>
      </c>
      <c r="E151" s="6"/>
      <c r="F151" s="6"/>
    </row>
    <row r="152" spans="1:6" ht="26.25" x14ac:dyDescent="0.4">
      <c r="A152" s="8" t="s">
        <v>358</v>
      </c>
      <c r="B152" s="6" t="s">
        <v>711</v>
      </c>
      <c r="C152" s="6" t="s">
        <v>357</v>
      </c>
      <c r="D152" s="49" t="s">
        <v>514</v>
      </c>
      <c r="E152" s="8"/>
      <c r="F152" s="6"/>
    </row>
    <row r="153" spans="1:6" ht="26.25" x14ac:dyDescent="0.4">
      <c r="A153" s="8" t="s">
        <v>399</v>
      </c>
      <c r="B153" s="6" t="s">
        <v>712</v>
      </c>
      <c r="C153" s="6" t="s">
        <v>357</v>
      </c>
      <c r="D153" s="49" t="s">
        <v>514</v>
      </c>
      <c r="E153" s="8"/>
      <c r="F153" s="6"/>
    </row>
    <row r="154" spans="1:6" x14ac:dyDescent="0.4">
      <c r="A154" s="6" t="s">
        <v>385</v>
      </c>
      <c r="B154" s="6" t="s">
        <v>713</v>
      </c>
      <c r="C154" s="6" t="s">
        <v>357</v>
      </c>
      <c r="D154" s="49" t="s">
        <v>514</v>
      </c>
      <c r="E154" s="6"/>
      <c r="F154" s="6"/>
    </row>
    <row r="155" spans="1:6" ht="26.25" x14ac:dyDescent="0.4">
      <c r="A155" s="6" t="s">
        <v>424</v>
      </c>
      <c r="B155" s="6" t="s">
        <v>714</v>
      </c>
      <c r="C155" s="6" t="s">
        <v>357</v>
      </c>
      <c r="D155" s="49" t="s">
        <v>514</v>
      </c>
      <c r="E155" s="6"/>
      <c r="F155" s="6"/>
    </row>
    <row r="156" spans="1:6" ht="52.5" x14ac:dyDescent="0.4">
      <c r="A156" s="8" t="s">
        <v>409</v>
      </c>
      <c r="B156" s="6" t="s">
        <v>644</v>
      </c>
      <c r="C156" s="6" t="s">
        <v>357</v>
      </c>
      <c r="D156" s="45" t="s">
        <v>645</v>
      </c>
      <c r="E156" s="35" t="s">
        <v>715</v>
      </c>
      <c r="F156" s="9" t="s">
        <v>651</v>
      </c>
    </row>
    <row r="157" spans="1:6" ht="52.5" x14ac:dyDescent="0.4">
      <c r="A157" s="8" t="s">
        <v>410</v>
      </c>
      <c r="B157" s="6" t="s">
        <v>648</v>
      </c>
      <c r="C157" s="6" t="s">
        <v>357</v>
      </c>
      <c r="D157" s="45" t="s">
        <v>649</v>
      </c>
      <c r="E157" s="8"/>
      <c r="F157" s="6"/>
    </row>
    <row r="158" spans="1:6" x14ac:dyDescent="0.4">
      <c r="A158" s="6" t="s">
        <v>425</v>
      </c>
      <c r="B158" s="6" t="s">
        <v>716</v>
      </c>
      <c r="C158" s="6" t="s">
        <v>357</v>
      </c>
      <c r="D158" s="49" t="s">
        <v>514</v>
      </c>
      <c r="E158" s="6"/>
      <c r="F158" s="6"/>
    </row>
    <row r="159" spans="1:6" x14ac:dyDescent="0.4">
      <c r="A159" s="6" t="s">
        <v>401</v>
      </c>
      <c r="B159" s="6" t="s">
        <v>717</v>
      </c>
      <c r="C159" s="6" t="s">
        <v>357</v>
      </c>
      <c r="D159" s="49" t="s">
        <v>514</v>
      </c>
      <c r="E159" s="6"/>
      <c r="F159" s="6"/>
    </row>
    <row r="160" spans="1:6" ht="65.650000000000006" x14ac:dyDescent="0.4">
      <c r="A160" s="8" t="s">
        <v>373</v>
      </c>
      <c r="B160" s="8" t="s">
        <v>543</v>
      </c>
      <c r="C160" s="6" t="s">
        <v>357</v>
      </c>
      <c r="D160" s="45" t="s">
        <v>544</v>
      </c>
      <c r="E160" s="35" t="s">
        <v>718</v>
      </c>
      <c r="F160" s="9" t="s">
        <v>565</v>
      </c>
    </row>
    <row r="161" spans="1:6" ht="26.25" x14ac:dyDescent="0.4">
      <c r="A161" s="6" t="s">
        <v>412</v>
      </c>
      <c r="B161" s="6" t="s">
        <v>719</v>
      </c>
      <c r="C161" s="6" t="s">
        <v>357</v>
      </c>
      <c r="D161" s="49" t="s">
        <v>514</v>
      </c>
      <c r="E161" s="6"/>
      <c r="F161" s="6"/>
    </row>
    <row r="162" spans="1:6" ht="26.25" x14ac:dyDescent="0.4">
      <c r="A162" s="6" t="s">
        <v>389</v>
      </c>
      <c r="B162" s="6" t="s">
        <v>720</v>
      </c>
      <c r="C162" s="6" t="s">
        <v>357</v>
      </c>
      <c r="D162" s="49" t="s">
        <v>514</v>
      </c>
      <c r="E162" s="6"/>
      <c r="F162" s="6"/>
    </row>
    <row r="163" spans="1:6" ht="26.25" x14ac:dyDescent="0.4">
      <c r="A163" s="6" t="s">
        <v>427</v>
      </c>
      <c r="B163" s="6" t="s">
        <v>721</v>
      </c>
      <c r="C163" s="6" t="s">
        <v>357</v>
      </c>
      <c r="D163" s="49" t="s">
        <v>514</v>
      </c>
      <c r="E163" s="6"/>
      <c r="F163" s="6"/>
    </row>
    <row r="164" spans="1:6" ht="26.25" x14ac:dyDescent="0.4">
      <c r="A164" s="6" t="s">
        <v>374</v>
      </c>
      <c r="B164" s="6" t="s">
        <v>722</v>
      </c>
      <c r="C164" s="6" t="s">
        <v>357</v>
      </c>
      <c r="D164" s="49" t="s">
        <v>514</v>
      </c>
      <c r="E164" s="6"/>
      <c r="F164" s="6"/>
    </row>
    <row r="165" spans="1:6" ht="26.25" x14ac:dyDescent="0.4">
      <c r="A165" s="6" t="s">
        <v>362</v>
      </c>
      <c r="B165" s="6" t="s">
        <v>723</v>
      </c>
      <c r="C165" s="6" t="s">
        <v>357</v>
      </c>
      <c r="D165" s="49" t="s">
        <v>514</v>
      </c>
      <c r="E165" s="6"/>
      <c r="F165" s="6"/>
    </row>
    <row r="166" spans="1:6" x14ac:dyDescent="0.4">
      <c r="A166" s="6" t="s">
        <v>402</v>
      </c>
      <c r="B166" s="6" t="s">
        <v>707</v>
      </c>
      <c r="C166" s="6" t="s">
        <v>708</v>
      </c>
      <c r="D166" s="49" t="s">
        <v>514</v>
      </c>
      <c r="E166" s="6"/>
      <c r="F166" s="6"/>
    </row>
    <row r="167" spans="1:6" x14ac:dyDescent="0.4">
      <c r="A167" s="6" t="s">
        <v>415</v>
      </c>
      <c r="B167" s="6" t="s">
        <v>724</v>
      </c>
      <c r="C167" s="6" t="s">
        <v>357</v>
      </c>
      <c r="D167" s="49" t="s">
        <v>514</v>
      </c>
      <c r="E167" s="6"/>
      <c r="F167" s="6"/>
    </row>
    <row r="168" spans="1:6" x14ac:dyDescent="0.4">
      <c r="A168" s="8" t="s">
        <v>390</v>
      </c>
      <c r="B168" s="6" t="s">
        <v>725</v>
      </c>
      <c r="C168" s="6" t="s">
        <v>357</v>
      </c>
      <c r="D168" s="49" t="s">
        <v>514</v>
      </c>
      <c r="E168" s="6"/>
      <c r="F168" s="6"/>
    </row>
    <row r="169" spans="1:6" x14ac:dyDescent="0.4">
      <c r="A169" s="8" t="s">
        <v>363</v>
      </c>
      <c r="B169" s="6" t="s">
        <v>726</v>
      </c>
      <c r="C169" s="6" t="s">
        <v>357</v>
      </c>
      <c r="D169" s="49" t="s">
        <v>514</v>
      </c>
      <c r="E169" s="8"/>
      <c r="F169" s="6"/>
    </row>
    <row r="170" spans="1:6" ht="52.5" x14ac:dyDescent="0.4">
      <c r="A170" s="8" t="s">
        <v>429</v>
      </c>
      <c r="B170" s="8" t="s">
        <v>727</v>
      </c>
      <c r="C170" s="6" t="s">
        <v>357</v>
      </c>
      <c r="D170" s="49" t="s">
        <v>571</v>
      </c>
      <c r="E170" s="35" t="s">
        <v>728</v>
      </c>
      <c r="F170" s="9" t="s">
        <v>572</v>
      </c>
    </row>
    <row r="171" spans="1:6" ht="26.25" x14ac:dyDescent="0.4">
      <c r="A171" s="8" t="s">
        <v>365</v>
      </c>
      <c r="B171" s="8" t="s">
        <v>729</v>
      </c>
      <c r="C171" s="6" t="s">
        <v>357</v>
      </c>
      <c r="D171" s="49" t="s">
        <v>514</v>
      </c>
      <c r="E171" s="8"/>
      <c r="F171" s="6"/>
    </row>
    <row r="172" spans="1:6" x14ac:dyDescent="0.4">
      <c r="A172" s="8" t="s">
        <v>376</v>
      </c>
      <c r="B172" s="8" t="s">
        <v>730</v>
      </c>
      <c r="C172" s="6" t="s">
        <v>357</v>
      </c>
      <c r="D172" s="49" t="s">
        <v>514</v>
      </c>
      <c r="E172" s="8"/>
      <c r="F172" s="6"/>
    </row>
    <row r="173" spans="1:6" x14ac:dyDescent="0.4">
      <c r="A173" s="8" t="s">
        <v>378</v>
      </c>
      <c r="B173" s="6" t="s">
        <v>707</v>
      </c>
      <c r="C173" s="6" t="s">
        <v>708</v>
      </c>
      <c r="D173" s="49" t="s">
        <v>514</v>
      </c>
      <c r="E173" s="8"/>
      <c r="F173" s="6"/>
    </row>
    <row r="174" spans="1:6" ht="26.25" x14ac:dyDescent="0.4">
      <c r="A174" s="8" t="s">
        <v>393</v>
      </c>
      <c r="B174" s="6" t="s">
        <v>698</v>
      </c>
      <c r="C174" s="6" t="s">
        <v>357</v>
      </c>
      <c r="D174" s="45" t="s">
        <v>544</v>
      </c>
      <c r="E174" s="8"/>
      <c r="F174" s="6"/>
    </row>
    <row r="175" spans="1:6" x14ac:dyDescent="0.4">
      <c r="A175" s="8" t="s">
        <v>367</v>
      </c>
      <c r="B175" s="6" t="s">
        <v>707</v>
      </c>
      <c r="C175" s="6" t="s">
        <v>357</v>
      </c>
      <c r="D175" s="49" t="s">
        <v>514</v>
      </c>
      <c r="E175" s="8"/>
      <c r="F175" s="6"/>
    </row>
    <row r="176" spans="1:6" x14ac:dyDescent="0.4">
      <c r="A176" s="8" t="s">
        <v>405</v>
      </c>
      <c r="B176" s="8" t="s">
        <v>730</v>
      </c>
      <c r="C176" s="6" t="s">
        <v>357</v>
      </c>
      <c r="D176" s="49" t="s">
        <v>514</v>
      </c>
      <c r="E176" s="8"/>
      <c r="F176" s="6"/>
    </row>
    <row r="177" spans="1:6" x14ac:dyDescent="0.4">
      <c r="A177" s="6" t="s">
        <v>387</v>
      </c>
      <c r="B177" s="6" t="s">
        <v>726</v>
      </c>
      <c r="C177" s="6" t="s">
        <v>357</v>
      </c>
      <c r="D177" s="49" t="s">
        <v>514</v>
      </c>
      <c r="E177" s="6"/>
      <c r="F177" s="6"/>
    </row>
    <row r="178" spans="1:6" x14ac:dyDescent="0.4">
      <c r="A178" s="6" t="s">
        <v>418</v>
      </c>
      <c r="B178" s="6" t="s">
        <v>731</v>
      </c>
      <c r="C178" s="6" t="s">
        <v>357</v>
      </c>
      <c r="D178" s="49" t="s">
        <v>514</v>
      </c>
      <c r="E178" s="6"/>
      <c r="F178" s="6"/>
    </row>
    <row r="179" spans="1:6" x14ac:dyDescent="0.4">
      <c r="A179" s="6" t="s">
        <v>369</v>
      </c>
      <c r="B179" s="6" t="s">
        <v>732</v>
      </c>
      <c r="C179" s="6" t="s">
        <v>357</v>
      </c>
      <c r="D179" s="49" t="s">
        <v>514</v>
      </c>
      <c r="E179" s="6"/>
      <c r="F179" s="6"/>
    </row>
    <row r="180" spans="1:6" ht="26.25" x14ac:dyDescent="0.4">
      <c r="A180" s="8" t="s">
        <v>360</v>
      </c>
      <c r="B180" s="6" t="s">
        <v>714</v>
      </c>
      <c r="C180" s="6" t="s">
        <v>357</v>
      </c>
      <c r="D180" s="49" t="s">
        <v>514</v>
      </c>
      <c r="E180" s="6"/>
      <c r="F180" s="6"/>
    </row>
    <row r="181" spans="1:6" x14ac:dyDescent="0.4">
      <c r="A181" s="5" t="s">
        <v>431</v>
      </c>
      <c r="B181" s="5"/>
      <c r="C181" s="5"/>
      <c r="D181" s="61" t="s">
        <v>514</v>
      </c>
      <c r="E181" s="6"/>
      <c r="F181" s="6"/>
    </row>
    <row r="182" spans="1:6" ht="65.650000000000006" x14ac:dyDescent="0.4">
      <c r="A182" s="6" t="s">
        <v>439</v>
      </c>
      <c r="B182" s="6" t="s">
        <v>543</v>
      </c>
      <c r="C182" s="6" t="s">
        <v>431</v>
      </c>
      <c r="D182" s="43" t="s">
        <v>733</v>
      </c>
      <c r="E182" s="35" t="s">
        <v>734</v>
      </c>
      <c r="F182" s="9" t="s">
        <v>565</v>
      </c>
    </row>
    <row r="183" spans="1:6" ht="65.650000000000006" x14ac:dyDescent="0.4">
      <c r="A183" s="8" t="s">
        <v>435</v>
      </c>
      <c r="B183" s="6" t="s">
        <v>543</v>
      </c>
      <c r="C183" s="6" t="s">
        <v>431</v>
      </c>
      <c r="D183" s="8" t="s">
        <v>735</v>
      </c>
      <c r="E183" s="35" t="s">
        <v>734</v>
      </c>
      <c r="F183" s="9" t="s">
        <v>565</v>
      </c>
    </row>
    <row r="184" spans="1:6" ht="52.5" x14ac:dyDescent="0.4">
      <c r="A184" s="6" t="s">
        <v>457</v>
      </c>
      <c r="B184" s="6" t="s">
        <v>736</v>
      </c>
      <c r="C184" s="6" t="s">
        <v>431</v>
      </c>
      <c r="D184" s="49" t="s">
        <v>737</v>
      </c>
      <c r="E184" s="6"/>
      <c r="F184" s="6"/>
    </row>
    <row r="185" spans="1:6" ht="26.25" x14ac:dyDescent="0.4">
      <c r="A185" s="8" t="s">
        <v>458</v>
      </c>
      <c r="B185" s="8" t="s">
        <v>738</v>
      </c>
      <c r="C185" s="6" t="s">
        <v>431</v>
      </c>
      <c r="D185" s="49" t="s">
        <v>514</v>
      </c>
      <c r="E185" s="8"/>
      <c r="F185" s="6"/>
    </row>
    <row r="186" spans="1:6" ht="26.25" x14ac:dyDescent="0.4">
      <c r="A186" s="6" t="s">
        <v>453</v>
      </c>
      <c r="B186" s="8" t="s">
        <v>739</v>
      </c>
      <c r="C186" s="6" t="s">
        <v>431</v>
      </c>
      <c r="D186" s="49" t="s">
        <v>514</v>
      </c>
      <c r="E186" s="6"/>
      <c r="F186" s="6"/>
    </row>
    <row r="187" spans="1:6" ht="26.25" x14ac:dyDescent="0.4">
      <c r="A187" s="6" t="s">
        <v>440</v>
      </c>
      <c r="B187" s="8" t="s">
        <v>738</v>
      </c>
      <c r="C187" s="6" t="s">
        <v>431</v>
      </c>
      <c r="D187" s="49" t="s">
        <v>514</v>
      </c>
      <c r="E187" s="6"/>
      <c r="F187" s="6"/>
    </row>
    <row r="188" spans="1:6" ht="52.5" x14ac:dyDescent="0.4">
      <c r="A188" s="8" t="s">
        <v>441</v>
      </c>
      <c r="B188" s="8" t="s">
        <v>740</v>
      </c>
      <c r="C188" s="6" t="s">
        <v>431</v>
      </c>
      <c r="D188" s="49" t="s">
        <v>514</v>
      </c>
      <c r="E188" s="6"/>
      <c r="F188" s="6"/>
    </row>
    <row r="189" spans="1:6" ht="52.5" x14ac:dyDescent="0.4">
      <c r="A189" s="8" t="s">
        <v>460</v>
      </c>
      <c r="B189" s="6" t="s">
        <v>741</v>
      </c>
      <c r="C189" s="6" t="s">
        <v>431</v>
      </c>
      <c r="D189" s="45" t="s">
        <v>742</v>
      </c>
      <c r="E189" s="8"/>
      <c r="F189" s="6"/>
    </row>
    <row r="190" spans="1:6" ht="26.25" x14ac:dyDescent="0.4">
      <c r="A190" s="8" t="s">
        <v>464</v>
      </c>
      <c r="B190" s="6" t="s">
        <v>743</v>
      </c>
      <c r="C190" s="6" t="s">
        <v>431</v>
      </c>
      <c r="D190" s="49" t="s">
        <v>514</v>
      </c>
      <c r="E190" s="8"/>
      <c r="F190" s="6"/>
    </row>
    <row r="191" spans="1:6" ht="26.25" x14ac:dyDescent="0.4">
      <c r="A191" s="6" t="s">
        <v>432</v>
      </c>
      <c r="B191" s="6" t="s">
        <v>744</v>
      </c>
      <c r="C191" s="6" t="s">
        <v>431</v>
      </c>
      <c r="D191" s="49" t="s">
        <v>514</v>
      </c>
      <c r="E191" s="6"/>
      <c r="F191" s="6"/>
    </row>
    <row r="192" spans="1:6" ht="26.25" x14ac:dyDescent="0.4">
      <c r="A192" s="8" t="s">
        <v>445</v>
      </c>
      <c r="B192" s="6" t="s">
        <v>745</v>
      </c>
      <c r="C192" s="6" t="s">
        <v>431</v>
      </c>
      <c r="D192" s="49" t="s">
        <v>514</v>
      </c>
      <c r="E192" s="8"/>
      <c r="F192" s="6"/>
    </row>
    <row r="193" spans="1:6" ht="52.5" x14ac:dyDescent="0.4">
      <c r="A193" s="8" t="s">
        <v>462</v>
      </c>
      <c r="B193" s="8" t="s">
        <v>740</v>
      </c>
      <c r="C193" s="6" t="s">
        <v>431</v>
      </c>
      <c r="D193" s="49" t="s">
        <v>514</v>
      </c>
      <c r="E193" s="8"/>
      <c r="F193" s="6"/>
    </row>
    <row r="194" spans="1:6" ht="52.5" x14ac:dyDescent="0.4">
      <c r="A194" s="6" t="s">
        <v>449</v>
      </c>
      <c r="B194" s="8" t="s">
        <v>746</v>
      </c>
      <c r="C194" s="6" t="s">
        <v>431</v>
      </c>
      <c r="D194" s="49" t="s">
        <v>514</v>
      </c>
      <c r="E194" s="6"/>
      <c r="F194" s="6"/>
    </row>
    <row r="195" spans="1:6" ht="26.25" x14ac:dyDescent="0.4">
      <c r="A195" s="8" t="s">
        <v>455</v>
      </c>
      <c r="B195" s="8" t="s">
        <v>738</v>
      </c>
      <c r="C195" s="6" t="s">
        <v>431</v>
      </c>
      <c r="D195" s="49" t="s">
        <v>514</v>
      </c>
      <c r="E195" s="8"/>
      <c r="F195" s="6"/>
    </row>
    <row r="196" spans="1:6" ht="26.25" x14ac:dyDescent="0.4">
      <c r="A196" s="8" t="s">
        <v>447</v>
      </c>
      <c r="B196" s="8" t="s">
        <v>738</v>
      </c>
      <c r="C196" s="6" t="s">
        <v>431</v>
      </c>
      <c r="D196" s="49" t="s">
        <v>514</v>
      </c>
      <c r="E196" s="8"/>
      <c r="F196" s="6"/>
    </row>
    <row r="197" spans="1:6" ht="26.25" x14ac:dyDescent="0.4">
      <c r="A197" s="8" t="s">
        <v>451</v>
      </c>
      <c r="B197" s="8" t="s">
        <v>747</v>
      </c>
      <c r="C197" s="6" t="s">
        <v>431</v>
      </c>
      <c r="D197" s="49" t="s">
        <v>514</v>
      </c>
      <c r="E197" s="8"/>
      <c r="F197" s="6"/>
    </row>
    <row r="198" spans="1:6" x14ac:dyDescent="0.4">
      <c r="A198" s="5" t="s">
        <v>465</v>
      </c>
      <c r="B198" s="5"/>
      <c r="C198" s="5"/>
      <c r="D198" s="61" t="s">
        <v>514</v>
      </c>
      <c r="E198" s="8"/>
      <c r="F198" s="6"/>
    </row>
    <row r="199" spans="1:6" ht="52.5" x14ac:dyDescent="0.4">
      <c r="A199" s="6" t="s">
        <v>472</v>
      </c>
      <c r="B199" s="6" t="s">
        <v>748</v>
      </c>
      <c r="C199" s="6" t="s">
        <v>465</v>
      </c>
      <c r="D199" s="49" t="s">
        <v>749</v>
      </c>
      <c r="E199" s="8"/>
      <c r="F199" s="6"/>
    </row>
    <row r="200" spans="1:6" ht="26.25" x14ac:dyDescent="0.4">
      <c r="A200" s="8" t="s">
        <v>473</v>
      </c>
      <c r="B200" s="8" t="s">
        <v>750</v>
      </c>
      <c r="C200" s="6" t="s">
        <v>465</v>
      </c>
      <c r="D200" s="49" t="s">
        <v>514</v>
      </c>
      <c r="E200" s="8"/>
      <c r="F200" s="6"/>
    </row>
    <row r="201" spans="1:6" x14ac:dyDescent="0.4">
      <c r="A201" s="8" t="s">
        <v>470</v>
      </c>
      <c r="B201" s="8" t="s">
        <v>751</v>
      </c>
      <c r="C201" s="6" t="s">
        <v>465</v>
      </c>
      <c r="D201" s="49" t="s">
        <v>514</v>
      </c>
      <c r="E201" s="8"/>
      <c r="F201" s="6"/>
    </row>
    <row r="202" spans="1:6" x14ac:dyDescent="0.4">
      <c r="A202" s="8" t="s">
        <v>468</v>
      </c>
      <c r="B202" s="8" t="s">
        <v>752</v>
      </c>
      <c r="C202" s="6" t="s">
        <v>465</v>
      </c>
      <c r="D202" s="49" t="s">
        <v>514</v>
      </c>
      <c r="E202" s="8"/>
      <c r="F202" s="6"/>
    </row>
    <row r="203" spans="1:6" ht="26.25" x14ac:dyDescent="0.4">
      <c r="A203" s="33" t="s">
        <v>474</v>
      </c>
      <c r="B203" s="6" t="s">
        <v>748</v>
      </c>
      <c r="C203" s="6" t="s">
        <v>465</v>
      </c>
      <c r="D203" s="49" t="s">
        <v>514</v>
      </c>
      <c r="E203" s="8"/>
      <c r="F203" s="6"/>
    </row>
    <row r="204" spans="1:6" ht="26.25" x14ac:dyDescent="0.4">
      <c r="A204" s="34" t="s">
        <v>478</v>
      </c>
      <c r="B204" s="6" t="s">
        <v>748</v>
      </c>
      <c r="C204" s="6" t="s">
        <v>465</v>
      </c>
      <c r="D204" s="49" t="s">
        <v>514</v>
      </c>
      <c r="E204" s="8"/>
      <c r="F204" s="6"/>
    </row>
    <row r="205" spans="1:6" x14ac:dyDescent="0.4">
      <c r="A205" s="34" t="s">
        <v>475</v>
      </c>
      <c r="B205" s="6" t="s">
        <v>748</v>
      </c>
      <c r="C205" s="6" t="s">
        <v>465</v>
      </c>
      <c r="D205" s="49" t="s">
        <v>514</v>
      </c>
      <c r="E205" s="8"/>
      <c r="F205" s="6"/>
    </row>
    <row r="206" spans="1:6" x14ac:dyDescent="0.4">
      <c r="A206" s="34" t="s">
        <v>476</v>
      </c>
      <c r="B206" s="6" t="s">
        <v>748</v>
      </c>
      <c r="C206" s="6" t="s">
        <v>465</v>
      </c>
      <c r="D206" s="49" t="s">
        <v>514</v>
      </c>
      <c r="E206" s="8"/>
      <c r="F206" s="6"/>
    </row>
    <row r="207" spans="1:6" ht="26.25" x14ac:dyDescent="0.4">
      <c r="A207" s="34" t="s">
        <v>477</v>
      </c>
      <c r="B207" s="6" t="s">
        <v>748</v>
      </c>
      <c r="C207" s="6" t="s">
        <v>465</v>
      </c>
      <c r="D207" s="49" t="s">
        <v>514</v>
      </c>
      <c r="E207" s="8"/>
      <c r="F207" s="6"/>
    </row>
    <row r="208" spans="1:6" x14ac:dyDescent="0.4">
      <c r="A208" s="5" t="s">
        <v>479</v>
      </c>
      <c r="B208" s="5"/>
      <c r="C208" s="5"/>
      <c r="D208" s="61" t="s">
        <v>514</v>
      </c>
      <c r="E208" s="8"/>
      <c r="F208" s="6"/>
    </row>
    <row r="209" spans="1:16" ht="52.5" x14ac:dyDescent="0.4">
      <c r="A209" s="8" t="s">
        <v>486</v>
      </c>
      <c r="B209" s="8" t="s">
        <v>753</v>
      </c>
      <c r="C209" s="8" t="s">
        <v>479</v>
      </c>
      <c r="D209" s="49" t="s">
        <v>514</v>
      </c>
      <c r="E209" s="8"/>
      <c r="F209" s="6"/>
    </row>
    <row r="210" spans="1:16" ht="52.5" x14ac:dyDescent="0.4">
      <c r="A210" s="6" t="s">
        <v>480</v>
      </c>
      <c r="B210" s="8" t="s">
        <v>753</v>
      </c>
      <c r="C210" s="8" t="s">
        <v>479</v>
      </c>
      <c r="D210" s="49" t="s">
        <v>514</v>
      </c>
      <c r="E210" s="8"/>
      <c r="F210" s="6"/>
    </row>
    <row r="211" spans="1:16" x14ac:dyDescent="0.4">
      <c r="A211" s="5" t="s">
        <v>487</v>
      </c>
      <c r="B211" s="5"/>
      <c r="C211" s="5"/>
      <c r="D211" s="61" t="s">
        <v>514</v>
      </c>
      <c r="E211" s="8"/>
      <c r="F211" s="6"/>
    </row>
    <row r="212" spans="1:16" x14ac:dyDescent="0.4">
      <c r="A212" s="6" t="s">
        <v>488</v>
      </c>
      <c r="B212" s="6" t="s">
        <v>754</v>
      </c>
      <c r="C212" s="6" t="s">
        <v>487</v>
      </c>
      <c r="D212" s="49" t="s">
        <v>514</v>
      </c>
      <c r="E212" s="8"/>
      <c r="F212" s="6"/>
    </row>
    <row r="213" spans="1:16" x14ac:dyDescent="0.4">
      <c r="A213" s="5" t="s">
        <v>755</v>
      </c>
      <c r="B213" s="5"/>
      <c r="C213" s="5"/>
      <c r="D213" s="61" t="s">
        <v>514</v>
      </c>
      <c r="E213" s="8"/>
      <c r="F213" s="6"/>
    </row>
    <row r="214" spans="1:16" x14ac:dyDescent="0.4">
      <c r="A214" s="6" t="s">
        <v>505</v>
      </c>
      <c r="B214" s="6" t="s">
        <v>756</v>
      </c>
      <c r="C214" s="6" t="s">
        <v>505</v>
      </c>
      <c r="D214" s="49" t="s">
        <v>514</v>
      </c>
      <c r="E214" s="8"/>
      <c r="F214" s="6"/>
    </row>
    <row r="216" spans="1:16" x14ac:dyDescent="0.4">
      <c r="A216" s="64"/>
    </row>
    <row r="217" spans="1:16" x14ac:dyDescent="0.4">
      <c r="A217" s="65"/>
      <c r="B217" s="65"/>
      <c r="C217" s="65"/>
      <c r="D217" s="65"/>
    </row>
    <row r="218" spans="1:16" x14ac:dyDescent="0.4">
      <c r="A218" s="65"/>
      <c r="B218" s="65"/>
      <c r="C218" s="65"/>
      <c r="D218" s="65"/>
    </row>
    <row r="219" spans="1:16" x14ac:dyDescent="0.4">
      <c r="A219" s="65"/>
      <c r="B219" s="65"/>
      <c r="C219" s="65"/>
      <c r="D219" s="65"/>
    </row>
    <row r="220" spans="1:16" s="19" customFormat="1" x14ac:dyDescent="0.4">
      <c r="A220" s="65"/>
      <c r="B220" s="65"/>
      <c r="C220" s="65"/>
      <c r="D220" s="65"/>
      <c r="E220" s="29"/>
      <c r="F220" s="43"/>
      <c r="G220" s="2"/>
      <c r="H220" s="2"/>
      <c r="I220" s="2"/>
      <c r="J220" s="2"/>
      <c r="K220" s="2"/>
      <c r="L220" s="2"/>
      <c r="M220" s="2"/>
      <c r="N220" s="2"/>
      <c r="O220" s="2"/>
      <c r="P220" s="2"/>
    </row>
    <row r="221" spans="1:16" s="19" customFormat="1" x14ac:dyDescent="0.4">
      <c r="A221" s="65"/>
      <c r="B221" s="65"/>
      <c r="C221" s="65"/>
      <c r="D221" s="65"/>
      <c r="E221" s="29"/>
      <c r="F221" s="43"/>
      <c r="G221" s="2"/>
      <c r="H221" s="2"/>
      <c r="I221" s="2"/>
      <c r="J221" s="2"/>
      <c r="K221" s="2"/>
      <c r="L221" s="2"/>
      <c r="M221" s="2"/>
      <c r="N221" s="2"/>
      <c r="O221" s="2"/>
      <c r="P221" s="2"/>
    </row>
    <row r="222" spans="1:16" s="19" customFormat="1" x14ac:dyDescent="0.4">
      <c r="A222" s="65"/>
      <c r="B222" s="65"/>
      <c r="C222" s="65"/>
      <c r="D222" s="65"/>
      <c r="E222" s="29"/>
      <c r="F222" s="43"/>
      <c r="G222" s="2"/>
      <c r="H222" s="2"/>
      <c r="I222" s="2"/>
      <c r="J222" s="2"/>
      <c r="K222" s="2"/>
      <c r="L222" s="2"/>
      <c r="M222" s="2"/>
      <c r="N222" s="2"/>
      <c r="O222" s="2"/>
      <c r="P222" s="2"/>
    </row>
    <row r="223" spans="1:16" s="19" customFormat="1" x14ac:dyDescent="0.4">
      <c r="A223" s="65"/>
      <c r="B223" s="65"/>
      <c r="C223" s="65"/>
      <c r="D223" s="65"/>
      <c r="E223" s="29"/>
      <c r="F223" s="43"/>
      <c r="G223" s="2"/>
      <c r="H223" s="2"/>
      <c r="I223" s="2"/>
      <c r="J223" s="2"/>
      <c r="K223" s="2"/>
      <c r="L223" s="2"/>
      <c r="M223" s="2"/>
      <c r="N223" s="2"/>
      <c r="O223" s="2"/>
      <c r="P223" s="2"/>
    </row>
    <row r="224" spans="1:16" s="19" customFormat="1" x14ac:dyDescent="0.4">
      <c r="A224" s="65"/>
      <c r="B224" s="65"/>
      <c r="C224" s="65"/>
      <c r="D224" s="65"/>
      <c r="E224" s="29"/>
      <c r="F224" s="43"/>
      <c r="G224" s="2"/>
      <c r="H224" s="2"/>
      <c r="I224" s="2"/>
      <c r="J224" s="2"/>
      <c r="K224" s="2"/>
      <c r="L224" s="2"/>
      <c r="M224" s="2"/>
      <c r="N224" s="2"/>
      <c r="O224" s="2"/>
      <c r="P224" s="2"/>
    </row>
    <row r="225" spans="1:16" s="19" customFormat="1" x14ac:dyDescent="0.4">
      <c r="A225" s="65"/>
      <c r="B225" s="65"/>
      <c r="C225" s="65"/>
      <c r="D225" s="65"/>
      <c r="E225" s="29"/>
      <c r="F225" s="43"/>
      <c r="G225" s="2"/>
      <c r="H225" s="2"/>
      <c r="I225" s="2"/>
      <c r="J225" s="2"/>
      <c r="K225" s="2"/>
      <c r="L225" s="2"/>
      <c r="M225" s="2"/>
      <c r="N225" s="2"/>
      <c r="O225" s="2"/>
      <c r="P225" s="2"/>
    </row>
    <row r="226" spans="1:16" s="19" customFormat="1" x14ac:dyDescent="0.4">
      <c r="A226" s="65"/>
      <c r="B226" s="65"/>
      <c r="C226" s="65"/>
      <c r="D226" s="65"/>
      <c r="E226" s="29"/>
      <c r="F226" s="43"/>
      <c r="G226" s="2"/>
      <c r="H226" s="2"/>
      <c r="I226" s="2"/>
      <c r="J226" s="2"/>
      <c r="K226" s="2"/>
      <c r="L226" s="2"/>
      <c r="M226" s="2"/>
      <c r="N226" s="2"/>
      <c r="O226" s="2"/>
      <c r="P226" s="2"/>
    </row>
    <row r="227" spans="1:16" s="19" customFormat="1" x14ac:dyDescent="0.4">
      <c r="A227" s="65"/>
      <c r="B227" s="65"/>
      <c r="C227" s="65"/>
      <c r="D227" s="65"/>
      <c r="E227" s="29"/>
      <c r="F227" s="43"/>
      <c r="G227" s="2"/>
      <c r="H227" s="2"/>
      <c r="I227" s="2"/>
      <c r="J227" s="2"/>
      <c r="K227" s="2"/>
      <c r="L227" s="2"/>
      <c r="M227" s="2"/>
      <c r="N227" s="2"/>
      <c r="O227" s="2"/>
      <c r="P227" s="2"/>
    </row>
    <row r="228" spans="1:16" s="19" customFormat="1" x14ac:dyDescent="0.4">
      <c r="A228" s="65"/>
      <c r="B228" s="65"/>
      <c r="C228" s="65"/>
      <c r="D228" s="65"/>
      <c r="E228" s="29"/>
      <c r="F228" s="43"/>
      <c r="G228" s="2"/>
      <c r="H228" s="2"/>
      <c r="I228" s="2"/>
      <c r="J228" s="2"/>
      <c r="K228" s="2"/>
      <c r="L228" s="2"/>
      <c r="M228" s="2"/>
      <c r="N228" s="2"/>
      <c r="O228" s="2"/>
      <c r="P228" s="2"/>
    </row>
    <row r="229" spans="1:16" s="19" customFormat="1" x14ac:dyDescent="0.4">
      <c r="A229" s="65"/>
      <c r="B229" s="65"/>
      <c r="C229" s="65"/>
      <c r="D229" s="65"/>
      <c r="E229" s="29"/>
      <c r="F229" s="43"/>
      <c r="G229" s="2"/>
      <c r="H229" s="2"/>
      <c r="I229" s="2"/>
      <c r="J229" s="2"/>
      <c r="K229" s="2"/>
      <c r="L229" s="2"/>
      <c r="M229" s="2"/>
      <c r="N229" s="2"/>
      <c r="O229" s="2"/>
      <c r="P229" s="2"/>
    </row>
    <row r="230" spans="1:16" s="19" customFormat="1" x14ac:dyDescent="0.4">
      <c r="A230" s="65"/>
      <c r="B230" s="65"/>
      <c r="C230" s="65"/>
      <c r="D230" s="65"/>
      <c r="E230" s="29"/>
      <c r="F230" s="43"/>
      <c r="G230" s="2"/>
      <c r="H230" s="2"/>
      <c r="I230" s="2"/>
      <c r="J230" s="2"/>
      <c r="K230" s="2"/>
      <c r="L230" s="2"/>
      <c r="M230" s="2"/>
      <c r="N230" s="2"/>
      <c r="O230" s="2"/>
      <c r="P230" s="2"/>
    </row>
    <row r="231" spans="1:16" s="19" customFormat="1" x14ac:dyDescent="0.4">
      <c r="A231" s="65"/>
      <c r="B231" s="65"/>
      <c r="C231" s="65"/>
      <c r="D231" s="65"/>
      <c r="E231" s="29"/>
      <c r="F231" s="43"/>
      <c r="G231" s="2"/>
      <c r="H231" s="2"/>
      <c r="I231" s="2"/>
      <c r="J231" s="2"/>
      <c r="K231" s="2"/>
      <c r="L231" s="2"/>
      <c r="M231" s="2"/>
      <c r="N231" s="2"/>
      <c r="O231" s="2"/>
      <c r="P231" s="2"/>
    </row>
    <row r="232" spans="1:16" s="19" customFormat="1" x14ac:dyDescent="0.4">
      <c r="A232" s="65"/>
      <c r="B232" s="65"/>
      <c r="C232" s="65"/>
      <c r="D232" s="65"/>
      <c r="E232" s="29"/>
      <c r="F232" s="43"/>
      <c r="G232" s="2"/>
      <c r="H232" s="2"/>
      <c r="I232" s="2"/>
      <c r="J232" s="2"/>
      <c r="K232" s="2"/>
      <c r="L232" s="2"/>
      <c r="M232" s="2"/>
      <c r="N232" s="2"/>
      <c r="O232" s="2"/>
      <c r="P232" s="2"/>
    </row>
    <row r="233" spans="1:16" s="19" customFormat="1" x14ac:dyDescent="0.4">
      <c r="A233" s="65"/>
      <c r="B233" s="65"/>
      <c r="C233" s="65"/>
      <c r="D233" s="65"/>
      <c r="E233" s="29"/>
      <c r="F233" s="43"/>
      <c r="G233" s="2"/>
      <c r="H233" s="2"/>
      <c r="I233" s="2"/>
      <c r="J233" s="2"/>
      <c r="K233" s="2"/>
      <c r="L233" s="2"/>
      <c r="M233" s="2"/>
      <c r="N233" s="2"/>
      <c r="O233" s="2"/>
      <c r="P233" s="2"/>
    </row>
  </sheetData>
  <dataConsolidate/>
  <hyperlinks>
    <hyperlink ref="G24" r:id="rId1" xr:uid="{1C513AA2-A33E-4F4A-B911-D6C733C20E80}"/>
  </hyperlinks>
  <pageMargins left="0.7" right="0.7" top="0.75" bottom="0.75" header="0.3" footer="0.3"/>
  <pageSetup orientation="portrait" horizontalDpi="3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6813-0CF9-4E0D-BCDA-6C285E7462A0}">
  <sheetPr codeName="Sheet5"/>
  <dimension ref="A1:M339"/>
  <sheetViews>
    <sheetView zoomScale="115" zoomScaleNormal="115" workbookViewId="0">
      <pane ySplit="2" topLeftCell="A51" activePane="bottomLeft" state="frozen"/>
      <selection activeCell="B1" sqref="B1"/>
      <selection pane="bottomLeft" activeCell="A66" sqref="A66"/>
    </sheetView>
  </sheetViews>
  <sheetFormatPr defaultColWidth="103.59765625" defaultRowHeight="13.15" x14ac:dyDescent="0.4"/>
  <cols>
    <col min="1" max="1" width="54.86328125" style="2" customWidth="1"/>
    <col min="2" max="2" width="6.1328125" style="19" bestFit="1" customWidth="1"/>
    <col min="3" max="3" width="8.265625" style="19" customWidth="1"/>
    <col min="4" max="4" width="7.1328125" style="19" customWidth="1"/>
    <col min="5" max="10" width="5.86328125" style="19" customWidth="1"/>
    <col min="11" max="11" width="117.3984375" style="2" customWidth="1"/>
    <col min="12" max="12" width="2.265625" style="2" customWidth="1"/>
    <col min="13" max="16384" width="103.59765625" style="2"/>
  </cols>
  <sheetData>
    <row r="1" spans="1:11" s="1" customFormat="1" x14ac:dyDescent="0.4">
      <c r="A1" s="78" t="s">
        <v>757</v>
      </c>
      <c r="B1" s="78" t="s">
        <v>758</v>
      </c>
      <c r="C1" s="78" t="s">
        <v>759</v>
      </c>
      <c r="D1" s="78" t="s">
        <v>760</v>
      </c>
      <c r="E1" s="78" t="s">
        <v>761</v>
      </c>
      <c r="F1" s="78"/>
      <c r="G1" s="78"/>
      <c r="H1" s="78"/>
      <c r="I1" s="78"/>
      <c r="J1" s="78"/>
      <c r="K1" s="78" t="s">
        <v>762</v>
      </c>
    </row>
    <row r="2" spans="1:11" s="1" customFormat="1" ht="27" customHeight="1" x14ac:dyDescent="0.4">
      <c r="A2" s="78"/>
      <c r="B2" s="78"/>
      <c r="C2" s="78"/>
      <c r="D2" s="78"/>
      <c r="E2" s="20" t="s">
        <v>763</v>
      </c>
      <c r="F2" s="20" t="s">
        <v>764</v>
      </c>
      <c r="G2" s="20" t="s">
        <v>9</v>
      </c>
      <c r="H2" s="20" t="s">
        <v>10</v>
      </c>
      <c r="I2" s="20" t="s">
        <v>11</v>
      </c>
      <c r="J2" s="20" t="s">
        <v>12</v>
      </c>
      <c r="K2" s="78"/>
    </row>
    <row r="3" spans="1:11" s="1" customFormat="1" ht="3" customHeight="1" x14ac:dyDescent="0.4">
      <c r="A3" s="4"/>
      <c r="B3" s="4"/>
      <c r="C3" s="4"/>
      <c r="D3" s="4"/>
      <c r="E3" s="4"/>
      <c r="F3" s="4"/>
      <c r="G3" s="4"/>
      <c r="H3" s="4"/>
      <c r="I3" s="4"/>
      <c r="J3" s="4"/>
      <c r="K3" s="4"/>
    </row>
    <row r="4" spans="1:11" x14ac:dyDescent="0.4">
      <c r="A4" s="5" t="s">
        <v>6</v>
      </c>
      <c r="B4" s="5"/>
      <c r="C4" s="5"/>
      <c r="D4" s="5"/>
      <c r="E4" s="5"/>
      <c r="F4" s="5"/>
      <c r="G4" s="5"/>
      <c r="H4" s="5"/>
      <c r="I4" s="5"/>
      <c r="J4" s="5"/>
      <c r="K4" s="5"/>
    </row>
    <row r="5" spans="1:11" x14ac:dyDescent="0.4">
      <c r="A5" s="6" t="s">
        <v>14</v>
      </c>
      <c r="B5" s="7"/>
      <c r="C5" s="7"/>
      <c r="D5" s="7">
        <v>3</v>
      </c>
      <c r="E5" s="7"/>
      <c r="F5" s="7">
        <v>0</v>
      </c>
      <c r="G5" s="7">
        <v>0</v>
      </c>
      <c r="H5" s="7">
        <v>0</v>
      </c>
      <c r="I5" s="7"/>
      <c r="J5" s="7">
        <v>0</v>
      </c>
      <c r="K5" s="6"/>
    </row>
    <row r="6" spans="1:11" x14ac:dyDescent="0.4">
      <c r="A6" s="6" t="s">
        <v>17</v>
      </c>
      <c r="B6" s="7"/>
      <c r="C6" s="7"/>
      <c r="D6" s="7"/>
      <c r="E6" s="7"/>
      <c r="F6" s="7">
        <v>0</v>
      </c>
      <c r="G6" s="7">
        <v>0</v>
      </c>
      <c r="H6" s="7">
        <v>0</v>
      </c>
      <c r="I6" s="7"/>
      <c r="J6" s="7">
        <v>0</v>
      </c>
      <c r="K6" s="6"/>
    </row>
    <row r="7" spans="1:11" ht="26.25" x14ac:dyDescent="0.4">
      <c r="A7" s="8" t="s">
        <v>24</v>
      </c>
      <c r="B7" s="7"/>
      <c r="C7" s="7">
        <v>2</v>
      </c>
      <c r="D7" s="7"/>
      <c r="E7" s="7"/>
      <c r="F7" s="7">
        <v>0</v>
      </c>
      <c r="G7" s="7">
        <v>0</v>
      </c>
      <c r="H7" s="7">
        <v>0</v>
      </c>
      <c r="I7" s="7"/>
      <c r="J7" s="7">
        <v>0</v>
      </c>
      <c r="K7" s="8" t="s">
        <v>765</v>
      </c>
    </row>
    <row r="8" spans="1:11" x14ac:dyDescent="0.4">
      <c r="A8" s="6" t="s">
        <v>19</v>
      </c>
      <c r="B8" s="7"/>
      <c r="C8" s="7"/>
      <c r="D8" s="7"/>
      <c r="E8" s="7"/>
      <c r="F8" s="7">
        <v>0</v>
      </c>
      <c r="G8" s="7">
        <v>0</v>
      </c>
      <c r="H8" s="7">
        <v>0</v>
      </c>
      <c r="I8" s="7"/>
      <c r="J8" s="7">
        <v>0</v>
      </c>
      <c r="K8" s="6"/>
    </row>
    <row r="9" spans="1:11" x14ac:dyDescent="0.4">
      <c r="A9" s="8" t="s">
        <v>21</v>
      </c>
      <c r="B9" s="7"/>
      <c r="C9" s="7"/>
      <c r="D9" s="7"/>
      <c r="E9" s="7"/>
      <c r="F9" s="7">
        <v>0</v>
      </c>
      <c r="G9" s="7">
        <v>0</v>
      </c>
      <c r="H9" s="7">
        <v>0</v>
      </c>
      <c r="I9" s="7"/>
      <c r="J9" s="7">
        <v>0</v>
      </c>
      <c r="K9" s="8"/>
    </row>
    <row r="10" spans="1:11" x14ac:dyDescent="0.4">
      <c r="A10" s="8" t="s">
        <v>23</v>
      </c>
      <c r="B10" s="7"/>
      <c r="C10" s="7"/>
      <c r="D10" s="7"/>
      <c r="E10" s="7"/>
      <c r="F10" s="7">
        <v>0</v>
      </c>
      <c r="G10" s="7">
        <v>0</v>
      </c>
      <c r="H10" s="7">
        <v>0</v>
      </c>
      <c r="I10" s="7"/>
      <c r="J10" s="7">
        <v>0</v>
      </c>
      <c r="K10" s="9"/>
    </row>
    <row r="11" spans="1:11" x14ac:dyDescent="0.4">
      <c r="A11" s="5" t="s">
        <v>26</v>
      </c>
      <c r="B11" s="5"/>
      <c r="C11" s="5"/>
      <c r="D11" s="5"/>
      <c r="E11" s="5"/>
      <c r="F11" s="5"/>
      <c r="G11" s="5"/>
      <c r="H11" s="5"/>
      <c r="I11" s="5"/>
      <c r="J11" s="5"/>
      <c r="K11" s="5"/>
    </row>
    <row r="12" spans="1:11" x14ac:dyDescent="0.4">
      <c r="A12" s="6" t="s">
        <v>33</v>
      </c>
      <c r="B12" s="7"/>
      <c r="C12" s="7"/>
      <c r="D12" s="7"/>
      <c r="E12" s="7"/>
      <c r="F12" s="7">
        <v>0</v>
      </c>
      <c r="G12" s="7">
        <v>0</v>
      </c>
      <c r="H12" s="7">
        <v>0</v>
      </c>
      <c r="I12" s="7"/>
      <c r="J12" s="7">
        <v>0</v>
      </c>
      <c r="K12" s="6"/>
    </row>
    <row r="13" spans="1:11" x14ac:dyDescent="0.4">
      <c r="A13" s="6" t="s">
        <v>27</v>
      </c>
      <c r="B13" s="7"/>
      <c r="C13" s="7"/>
      <c r="D13" s="7"/>
      <c r="E13" s="7"/>
      <c r="F13" s="7">
        <v>0</v>
      </c>
      <c r="G13" s="7">
        <v>0</v>
      </c>
      <c r="H13" s="7">
        <v>0</v>
      </c>
      <c r="I13" s="7"/>
      <c r="J13" s="7">
        <v>0</v>
      </c>
      <c r="K13" s="6"/>
    </row>
    <row r="14" spans="1:11" x14ac:dyDescent="0.4">
      <c r="A14" s="8" t="s">
        <v>31</v>
      </c>
      <c r="B14" s="7"/>
      <c r="C14" s="7">
        <v>2</v>
      </c>
      <c r="D14" s="7"/>
      <c r="E14" s="7"/>
      <c r="F14" s="7">
        <v>0</v>
      </c>
      <c r="G14" s="7">
        <v>0</v>
      </c>
      <c r="H14" s="7">
        <v>0</v>
      </c>
      <c r="I14" s="7"/>
      <c r="J14" s="7">
        <v>0</v>
      </c>
      <c r="K14" s="8" t="s">
        <v>766</v>
      </c>
    </row>
    <row r="15" spans="1:11" x14ac:dyDescent="0.4">
      <c r="A15" s="8" t="s">
        <v>36</v>
      </c>
      <c r="B15" s="7"/>
      <c r="C15" s="7">
        <v>2</v>
      </c>
      <c r="D15" s="7"/>
      <c r="E15" s="7"/>
      <c r="F15" s="7">
        <v>0</v>
      </c>
      <c r="G15" s="7">
        <v>0</v>
      </c>
      <c r="H15" s="7">
        <v>0</v>
      </c>
      <c r="I15" s="7"/>
      <c r="J15" s="7">
        <v>0</v>
      </c>
      <c r="K15" s="8" t="s">
        <v>766</v>
      </c>
    </row>
    <row r="16" spans="1:11" x14ac:dyDescent="0.4">
      <c r="A16" s="6" t="s">
        <v>38</v>
      </c>
      <c r="B16" s="7"/>
      <c r="C16" s="7"/>
      <c r="D16" s="7"/>
      <c r="E16" s="7"/>
      <c r="F16" s="7">
        <v>0</v>
      </c>
      <c r="G16" s="7">
        <v>0</v>
      </c>
      <c r="H16" s="7">
        <v>0</v>
      </c>
      <c r="I16" s="7"/>
      <c r="J16" s="7">
        <v>0</v>
      </c>
      <c r="K16" s="6"/>
    </row>
    <row r="17" spans="1:11" x14ac:dyDescent="0.4">
      <c r="A17" s="5" t="s">
        <v>39</v>
      </c>
      <c r="B17" s="5"/>
      <c r="C17" s="5"/>
      <c r="D17" s="5"/>
      <c r="E17" s="5"/>
      <c r="F17" s="5"/>
      <c r="G17" s="5"/>
      <c r="H17" s="5"/>
      <c r="I17" s="5"/>
      <c r="J17" s="5"/>
      <c r="K17" s="5"/>
    </row>
    <row r="18" spans="1:11" x14ac:dyDescent="0.4">
      <c r="A18" s="6" t="s">
        <v>67</v>
      </c>
      <c r="B18" s="7"/>
      <c r="C18" s="7"/>
      <c r="D18" s="7"/>
      <c r="E18" s="7"/>
      <c r="F18" s="7">
        <v>0</v>
      </c>
      <c r="G18" s="7">
        <v>0</v>
      </c>
      <c r="H18" s="7">
        <v>0</v>
      </c>
      <c r="I18" s="7"/>
      <c r="J18" s="7">
        <v>0</v>
      </c>
      <c r="K18" s="6"/>
    </row>
    <row r="19" spans="1:11" x14ac:dyDescent="0.4">
      <c r="A19" s="8" t="s">
        <v>49</v>
      </c>
      <c r="B19" s="7">
        <v>0</v>
      </c>
      <c r="C19" s="7">
        <v>2</v>
      </c>
      <c r="D19" s="7"/>
      <c r="E19" s="7">
        <v>0</v>
      </c>
      <c r="F19" s="7">
        <v>0</v>
      </c>
      <c r="G19" s="7">
        <v>0</v>
      </c>
      <c r="H19" s="7">
        <v>0</v>
      </c>
      <c r="I19" s="7"/>
      <c r="J19" s="7">
        <v>0</v>
      </c>
      <c r="K19" s="8" t="s">
        <v>767</v>
      </c>
    </row>
    <row r="20" spans="1:11" x14ac:dyDescent="0.4">
      <c r="A20" s="6" t="s">
        <v>105</v>
      </c>
      <c r="B20" s="7"/>
      <c r="C20" s="7"/>
      <c r="D20" s="7">
        <v>3</v>
      </c>
      <c r="E20" s="7"/>
      <c r="F20" s="7">
        <v>0</v>
      </c>
      <c r="G20" s="7"/>
      <c r="H20" s="7"/>
      <c r="I20" s="7"/>
      <c r="J20" s="7"/>
      <c r="K20" s="6"/>
    </row>
    <row r="21" spans="1:11" x14ac:dyDescent="0.4">
      <c r="A21" s="6" t="s">
        <v>85</v>
      </c>
      <c r="B21" s="7"/>
      <c r="C21" s="7"/>
      <c r="D21" s="7"/>
      <c r="E21" s="7"/>
      <c r="F21" s="7"/>
      <c r="G21" s="7"/>
      <c r="H21" s="7"/>
      <c r="I21" s="7">
        <v>0</v>
      </c>
      <c r="J21" s="7"/>
      <c r="K21" s="6"/>
    </row>
    <row r="22" spans="1:11" ht="78.75" x14ac:dyDescent="0.4">
      <c r="A22" s="8" t="s">
        <v>51</v>
      </c>
      <c r="B22" s="7"/>
      <c r="C22" s="7">
        <v>2</v>
      </c>
      <c r="D22" s="7"/>
      <c r="E22" s="7">
        <v>0</v>
      </c>
      <c r="F22" s="7">
        <v>0</v>
      </c>
      <c r="G22" s="7">
        <v>0</v>
      </c>
      <c r="H22" s="7">
        <v>0</v>
      </c>
      <c r="I22" s="7">
        <v>0</v>
      </c>
      <c r="J22" s="7">
        <v>0</v>
      </c>
      <c r="K22" s="8" t="s">
        <v>768</v>
      </c>
    </row>
    <row r="23" spans="1:11" x14ac:dyDescent="0.4">
      <c r="A23" s="6" t="s">
        <v>118</v>
      </c>
      <c r="B23" s="7"/>
      <c r="C23" s="7"/>
      <c r="D23" s="7">
        <v>3</v>
      </c>
      <c r="E23" s="7"/>
      <c r="F23" s="7">
        <v>0</v>
      </c>
      <c r="G23" s="7">
        <v>0</v>
      </c>
      <c r="H23" s="7">
        <v>0</v>
      </c>
      <c r="I23" s="7"/>
      <c r="J23" s="7"/>
      <c r="K23" s="6"/>
    </row>
    <row r="24" spans="1:11" x14ac:dyDescent="0.4">
      <c r="A24" s="6" t="s">
        <v>120</v>
      </c>
      <c r="B24" s="7"/>
      <c r="C24" s="7"/>
      <c r="D24" s="7">
        <v>3</v>
      </c>
      <c r="E24" s="7">
        <v>0</v>
      </c>
      <c r="F24" s="7">
        <v>0</v>
      </c>
      <c r="G24" s="7">
        <v>0</v>
      </c>
      <c r="H24" s="7">
        <v>0</v>
      </c>
      <c r="I24" s="7"/>
      <c r="J24" s="7"/>
      <c r="K24" s="6"/>
    </row>
    <row r="25" spans="1:11" x14ac:dyDescent="0.4">
      <c r="A25" s="8" t="s">
        <v>21</v>
      </c>
      <c r="B25" s="7"/>
      <c r="C25" s="7">
        <v>2</v>
      </c>
      <c r="D25" s="7"/>
      <c r="E25" s="7">
        <v>0</v>
      </c>
      <c r="F25" s="7">
        <v>0</v>
      </c>
      <c r="G25" s="7">
        <v>0</v>
      </c>
      <c r="H25" s="7">
        <v>0</v>
      </c>
      <c r="I25" s="7">
        <v>0</v>
      </c>
      <c r="J25" s="7">
        <v>0</v>
      </c>
      <c r="K25" s="8" t="s">
        <v>769</v>
      </c>
    </row>
    <row r="26" spans="1:11" x14ac:dyDescent="0.4">
      <c r="A26" s="8" t="s">
        <v>55</v>
      </c>
      <c r="B26" s="7"/>
      <c r="C26" s="7">
        <v>2</v>
      </c>
      <c r="D26" s="7"/>
      <c r="E26" s="7"/>
      <c r="F26" s="7">
        <v>0</v>
      </c>
      <c r="G26" s="7">
        <v>0</v>
      </c>
      <c r="H26" s="7">
        <v>0</v>
      </c>
      <c r="I26" s="7"/>
      <c r="J26" s="7"/>
      <c r="K26" s="8" t="s">
        <v>770</v>
      </c>
    </row>
    <row r="27" spans="1:11" x14ac:dyDescent="0.4">
      <c r="A27" s="6" t="s">
        <v>69</v>
      </c>
      <c r="B27" s="7"/>
      <c r="C27" s="7"/>
      <c r="D27" s="7"/>
      <c r="E27" s="7"/>
      <c r="F27" s="7"/>
      <c r="G27" s="7">
        <v>0</v>
      </c>
      <c r="H27" s="7"/>
      <c r="I27" s="7"/>
      <c r="J27" s="7"/>
      <c r="K27" s="6"/>
    </row>
    <row r="28" spans="1:11" x14ac:dyDescent="0.4">
      <c r="A28" s="6" t="s">
        <v>71</v>
      </c>
      <c r="B28" s="7"/>
      <c r="C28" s="7"/>
      <c r="D28" s="7"/>
      <c r="E28" s="7"/>
      <c r="F28" s="7"/>
      <c r="G28" s="7">
        <v>0</v>
      </c>
      <c r="H28" s="7"/>
      <c r="I28" s="7"/>
      <c r="J28" s="7"/>
      <c r="K28" s="6"/>
    </row>
    <row r="29" spans="1:11" x14ac:dyDescent="0.4">
      <c r="A29" s="6" t="s">
        <v>73</v>
      </c>
      <c r="B29" s="7"/>
      <c r="C29" s="7"/>
      <c r="D29" s="7"/>
      <c r="E29" s="7"/>
      <c r="F29" s="7"/>
      <c r="G29" s="7">
        <v>0</v>
      </c>
      <c r="H29" s="7"/>
      <c r="I29" s="7"/>
      <c r="J29" s="7"/>
      <c r="K29" s="6"/>
    </row>
    <row r="30" spans="1:11" x14ac:dyDescent="0.4">
      <c r="A30" s="6" t="s">
        <v>75</v>
      </c>
      <c r="B30" s="7"/>
      <c r="C30" s="7"/>
      <c r="D30" s="7"/>
      <c r="E30" s="7"/>
      <c r="F30" s="7"/>
      <c r="G30" s="7">
        <v>0</v>
      </c>
      <c r="H30" s="7">
        <v>0</v>
      </c>
      <c r="I30" s="7"/>
      <c r="J30" s="7"/>
      <c r="K30" s="6"/>
    </row>
    <row r="31" spans="1:11" x14ac:dyDescent="0.4">
      <c r="A31" s="6" t="s">
        <v>88</v>
      </c>
      <c r="B31" s="7"/>
      <c r="C31" s="7"/>
      <c r="D31" s="7"/>
      <c r="E31" s="7"/>
      <c r="F31" s="7"/>
      <c r="G31" s="7">
        <v>0</v>
      </c>
      <c r="H31" s="7">
        <v>0</v>
      </c>
      <c r="I31" s="7"/>
      <c r="J31" s="7"/>
      <c r="K31" s="6"/>
    </row>
    <row r="32" spans="1:11" ht="26.25" x14ac:dyDescent="0.4">
      <c r="A32" s="6" t="s">
        <v>122</v>
      </c>
      <c r="B32" s="7">
        <v>1</v>
      </c>
      <c r="C32" s="7"/>
      <c r="D32" s="7"/>
      <c r="E32" s="7"/>
      <c r="F32" s="7">
        <v>0</v>
      </c>
      <c r="G32" s="7">
        <v>0</v>
      </c>
      <c r="H32" s="7">
        <v>0</v>
      </c>
      <c r="I32" s="7"/>
      <c r="J32" s="7"/>
      <c r="K32" s="6" t="s">
        <v>771</v>
      </c>
    </row>
    <row r="33" spans="1:11" x14ac:dyDescent="0.4">
      <c r="A33" s="8" t="s">
        <v>40</v>
      </c>
      <c r="B33" s="7"/>
      <c r="C33" s="7"/>
      <c r="D33" s="7"/>
      <c r="E33" s="7">
        <v>0</v>
      </c>
      <c r="F33" s="7">
        <v>0</v>
      </c>
      <c r="G33" s="7">
        <v>0</v>
      </c>
      <c r="H33" s="7">
        <v>0</v>
      </c>
      <c r="I33" s="7"/>
      <c r="J33" s="7">
        <v>0</v>
      </c>
      <c r="K33" s="9"/>
    </row>
    <row r="34" spans="1:11" x14ac:dyDescent="0.4">
      <c r="A34" s="6" t="s">
        <v>106</v>
      </c>
      <c r="B34" s="7"/>
      <c r="C34" s="7"/>
      <c r="D34" s="7"/>
      <c r="E34" s="7"/>
      <c r="F34" s="7"/>
      <c r="G34" s="7"/>
      <c r="H34" s="7">
        <v>0</v>
      </c>
      <c r="I34" s="7"/>
      <c r="J34" s="7"/>
      <c r="K34" s="6"/>
    </row>
    <row r="35" spans="1:11" x14ac:dyDescent="0.4">
      <c r="A35" s="6" t="s">
        <v>123</v>
      </c>
      <c r="B35" s="7"/>
      <c r="C35" s="7"/>
      <c r="D35" s="7"/>
      <c r="E35" s="7"/>
      <c r="F35" s="7"/>
      <c r="G35" s="7"/>
      <c r="H35" s="7">
        <v>0</v>
      </c>
      <c r="I35" s="7"/>
      <c r="J35" s="7"/>
      <c r="K35" s="6"/>
    </row>
    <row r="36" spans="1:11" x14ac:dyDescent="0.4">
      <c r="A36" s="6" t="s">
        <v>108</v>
      </c>
      <c r="B36" s="7"/>
      <c r="C36" s="7"/>
      <c r="D36" s="7"/>
      <c r="E36" s="7"/>
      <c r="F36" s="7"/>
      <c r="G36" s="7"/>
      <c r="H36" s="7">
        <v>0</v>
      </c>
      <c r="I36" s="7"/>
      <c r="J36" s="7"/>
      <c r="K36" s="6"/>
    </row>
    <row r="37" spans="1:11" x14ac:dyDescent="0.4">
      <c r="A37" s="6" t="s">
        <v>109</v>
      </c>
      <c r="B37" s="7"/>
      <c r="C37" s="7"/>
      <c r="D37" s="7"/>
      <c r="E37" s="7"/>
      <c r="F37" s="7"/>
      <c r="G37" s="7"/>
      <c r="H37" s="7">
        <v>0</v>
      </c>
      <c r="I37" s="7"/>
      <c r="J37" s="7">
        <v>0</v>
      </c>
      <c r="K37" s="6"/>
    </row>
    <row r="38" spans="1:11" x14ac:dyDescent="0.4">
      <c r="A38" s="6" t="s">
        <v>43</v>
      </c>
      <c r="B38" s="7"/>
      <c r="C38" s="7"/>
      <c r="D38" s="7"/>
      <c r="E38" s="7"/>
      <c r="F38" s="7"/>
      <c r="G38" s="7"/>
      <c r="H38" s="7">
        <v>0</v>
      </c>
      <c r="I38" s="7"/>
      <c r="J38" s="7"/>
      <c r="K38" s="6"/>
    </row>
    <row r="39" spans="1:11" x14ac:dyDescent="0.4">
      <c r="A39" s="6" t="s">
        <v>125</v>
      </c>
      <c r="B39" s="7"/>
      <c r="C39" s="7"/>
      <c r="D39" s="7"/>
      <c r="E39" s="7"/>
      <c r="F39" s="7"/>
      <c r="G39" s="7"/>
      <c r="H39" s="7">
        <v>0</v>
      </c>
      <c r="I39" s="7"/>
      <c r="J39" s="7"/>
      <c r="K39" s="6"/>
    </row>
    <row r="40" spans="1:11" x14ac:dyDescent="0.4">
      <c r="A40" s="6" t="s">
        <v>83</v>
      </c>
      <c r="B40" s="7"/>
      <c r="C40" s="7"/>
      <c r="D40" s="7"/>
      <c r="E40" s="7"/>
      <c r="F40" s="7"/>
      <c r="G40" s="7"/>
      <c r="H40" s="7">
        <v>0</v>
      </c>
      <c r="I40" s="7"/>
      <c r="J40" s="7"/>
      <c r="K40" s="6"/>
    </row>
    <row r="41" spans="1:11" ht="26.25" x14ac:dyDescent="0.4">
      <c r="A41" s="8" t="s">
        <v>111</v>
      </c>
      <c r="B41" s="7"/>
      <c r="C41" s="7"/>
      <c r="D41" s="7"/>
      <c r="E41" s="7"/>
      <c r="F41" s="7"/>
      <c r="G41" s="7"/>
      <c r="H41" s="7">
        <v>0</v>
      </c>
      <c r="I41" s="7"/>
      <c r="J41" s="7"/>
      <c r="K41" s="8"/>
    </row>
    <row r="42" spans="1:11" x14ac:dyDescent="0.4">
      <c r="A42" s="6" t="s">
        <v>63</v>
      </c>
      <c r="B42" s="7"/>
      <c r="C42" s="7"/>
      <c r="D42" s="7"/>
      <c r="E42" s="7"/>
      <c r="F42" s="7"/>
      <c r="G42" s="7"/>
      <c r="H42" s="7">
        <v>0</v>
      </c>
      <c r="I42" s="7"/>
      <c r="J42" s="7"/>
      <c r="K42" s="6"/>
    </row>
    <row r="43" spans="1:11" x14ac:dyDescent="0.4">
      <c r="A43" s="6" t="s">
        <v>89</v>
      </c>
      <c r="B43" s="7"/>
      <c r="C43" s="7">
        <v>2</v>
      </c>
      <c r="D43" s="7"/>
      <c r="E43" s="7"/>
      <c r="F43" s="7"/>
      <c r="G43" s="7"/>
      <c r="H43" s="7">
        <v>0</v>
      </c>
      <c r="I43" s="7"/>
      <c r="J43" s="7"/>
      <c r="K43" s="6" t="s">
        <v>772</v>
      </c>
    </row>
    <row r="44" spans="1:11" x14ac:dyDescent="0.4">
      <c r="A44" s="6" t="s">
        <v>45</v>
      </c>
      <c r="B44" s="7"/>
      <c r="C44" s="7"/>
      <c r="D44" s="7"/>
      <c r="E44" s="7"/>
      <c r="F44" s="7"/>
      <c r="G44" s="7"/>
      <c r="H44" s="7">
        <v>0</v>
      </c>
      <c r="I44" s="7"/>
      <c r="J44" s="7"/>
      <c r="K44" s="6"/>
    </row>
    <row r="45" spans="1:11" x14ac:dyDescent="0.4">
      <c r="A45" s="6" t="s">
        <v>126</v>
      </c>
      <c r="B45" s="7"/>
      <c r="C45" s="7"/>
      <c r="D45" s="7"/>
      <c r="E45" s="7">
        <v>0</v>
      </c>
      <c r="F45" s="7">
        <v>0</v>
      </c>
      <c r="G45" s="7">
        <v>0</v>
      </c>
      <c r="H45" s="7">
        <v>0</v>
      </c>
      <c r="I45" s="7"/>
      <c r="J45" s="7">
        <v>0</v>
      </c>
      <c r="K45" s="6"/>
    </row>
    <row r="46" spans="1:11" x14ac:dyDescent="0.4">
      <c r="A46" s="8" t="s">
        <v>47</v>
      </c>
      <c r="B46" s="7">
        <v>0</v>
      </c>
      <c r="C46" s="7"/>
      <c r="D46" s="7"/>
      <c r="E46" s="7"/>
      <c r="F46" s="7">
        <v>0</v>
      </c>
      <c r="G46" s="7">
        <v>0</v>
      </c>
      <c r="H46" s="7">
        <v>0</v>
      </c>
      <c r="I46" s="7"/>
      <c r="J46" s="7">
        <v>0</v>
      </c>
      <c r="K46" s="8" t="s">
        <v>773</v>
      </c>
    </row>
    <row r="47" spans="1:11" x14ac:dyDescent="0.4">
      <c r="A47" s="6" t="s">
        <v>91</v>
      </c>
      <c r="B47" s="7"/>
      <c r="C47" s="7">
        <v>2</v>
      </c>
      <c r="D47" s="7"/>
      <c r="E47" s="7"/>
      <c r="F47" s="7">
        <v>0</v>
      </c>
      <c r="G47" s="7">
        <v>0</v>
      </c>
      <c r="H47" s="7">
        <v>0</v>
      </c>
      <c r="I47" s="7"/>
      <c r="J47" s="7">
        <v>0</v>
      </c>
      <c r="K47" s="6" t="s">
        <v>774</v>
      </c>
    </row>
    <row r="48" spans="1:11" x14ac:dyDescent="0.4">
      <c r="A48" s="6" t="s">
        <v>94</v>
      </c>
      <c r="B48" s="7">
        <v>0</v>
      </c>
      <c r="C48" s="7">
        <v>2</v>
      </c>
      <c r="D48" s="7"/>
      <c r="E48" s="7">
        <v>0</v>
      </c>
      <c r="F48" s="7">
        <v>0</v>
      </c>
      <c r="G48" s="7">
        <v>0</v>
      </c>
      <c r="H48" s="7">
        <v>0</v>
      </c>
      <c r="I48" s="7"/>
      <c r="J48" s="7">
        <v>0</v>
      </c>
      <c r="K48" s="8" t="s">
        <v>775</v>
      </c>
    </row>
    <row r="49" spans="1:11" x14ac:dyDescent="0.4">
      <c r="A49" s="6" t="s">
        <v>76</v>
      </c>
      <c r="B49" s="7"/>
      <c r="C49" s="7"/>
      <c r="D49" s="7"/>
      <c r="E49" s="7"/>
      <c r="F49" s="7">
        <v>0</v>
      </c>
      <c r="G49" s="7">
        <v>0</v>
      </c>
      <c r="H49" s="7">
        <v>0</v>
      </c>
      <c r="I49" s="7"/>
      <c r="J49" s="7"/>
      <c r="K49" s="6"/>
    </row>
    <row r="50" spans="1:11" x14ac:dyDescent="0.4">
      <c r="A50" s="8" t="s">
        <v>97</v>
      </c>
      <c r="B50" s="7">
        <v>0</v>
      </c>
      <c r="C50" s="7"/>
      <c r="D50" s="7"/>
      <c r="E50" s="7"/>
      <c r="F50" s="7">
        <v>0</v>
      </c>
      <c r="G50" s="7"/>
      <c r="H50" s="7"/>
      <c r="I50" s="7"/>
      <c r="J50" s="7"/>
      <c r="K50" s="8" t="s">
        <v>773</v>
      </c>
    </row>
    <row r="51" spans="1:11" x14ac:dyDescent="0.4">
      <c r="A51" s="6" t="s">
        <v>112</v>
      </c>
      <c r="B51" s="7"/>
      <c r="C51" s="7"/>
      <c r="D51" s="7"/>
      <c r="E51" s="7"/>
      <c r="F51" s="7">
        <v>0</v>
      </c>
      <c r="G51" s="7">
        <v>0</v>
      </c>
      <c r="H51" s="7">
        <v>0</v>
      </c>
      <c r="I51" s="7"/>
      <c r="J51" s="7"/>
      <c r="K51" s="6"/>
    </row>
    <row r="52" spans="1:11" x14ac:dyDescent="0.4">
      <c r="A52" s="6" t="s">
        <v>114</v>
      </c>
      <c r="B52" s="7"/>
      <c r="C52" s="7">
        <v>2</v>
      </c>
      <c r="D52" s="7"/>
      <c r="E52" s="7"/>
      <c r="F52" s="7">
        <v>0</v>
      </c>
      <c r="G52" s="7">
        <v>0</v>
      </c>
      <c r="H52" s="7">
        <v>0</v>
      </c>
      <c r="I52" s="7"/>
      <c r="J52" s="7"/>
      <c r="K52" s="6" t="s">
        <v>776</v>
      </c>
    </row>
    <row r="53" spans="1:11" x14ac:dyDescent="0.4">
      <c r="A53" s="6" t="s">
        <v>128</v>
      </c>
      <c r="B53" s="7"/>
      <c r="C53" s="7">
        <v>2</v>
      </c>
      <c r="D53" s="7"/>
      <c r="E53" s="7"/>
      <c r="F53" s="7">
        <v>0</v>
      </c>
      <c r="G53" s="7">
        <v>0</v>
      </c>
      <c r="H53" s="7">
        <v>0</v>
      </c>
      <c r="I53" s="7"/>
      <c r="J53" s="7"/>
      <c r="K53" s="8" t="s">
        <v>777</v>
      </c>
    </row>
    <row r="54" spans="1:11" ht="39.4" x14ac:dyDescent="0.4">
      <c r="A54" s="8" t="s">
        <v>104</v>
      </c>
      <c r="B54" s="7"/>
      <c r="C54" s="7">
        <v>2</v>
      </c>
      <c r="D54" s="7"/>
      <c r="E54" s="7"/>
      <c r="F54" s="7">
        <v>0</v>
      </c>
      <c r="G54" s="7">
        <v>0</v>
      </c>
      <c r="H54" s="7">
        <v>0</v>
      </c>
      <c r="I54" s="7"/>
      <c r="J54" s="7"/>
      <c r="K54" s="8" t="s">
        <v>778</v>
      </c>
    </row>
    <row r="55" spans="1:11" ht="26.25" x14ac:dyDescent="0.4">
      <c r="A55" s="8" t="s">
        <v>78</v>
      </c>
      <c r="B55" s="7"/>
      <c r="C55" s="7">
        <v>2</v>
      </c>
      <c r="D55" s="7"/>
      <c r="E55" s="7">
        <v>0</v>
      </c>
      <c r="F55" s="7"/>
      <c r="G55" s="7"/>
      <c r="H55" s="7"/>
      <c r="I55" s="7"/>
      <c r="J55" s="7">
        <v>0</v>
      </c>
      <c r="K55" s="8" t="s">
        <v>779</v>
      </c>
    </row>
    <row r="56" spans="1:11" ht="26.25" x14ac:dyDescent="0.4">
      <c r="A56" s="8" t="s">
        <v>99</v>
      </c>
      <c r="B56" s="7"/>
      <c r="C56" s="7">
        <v>2</v>
      </c>
      <c r="D56" s="7"/>
      <c r="E56" s="7">
        <v>0</v>
      </c>
      <c r="F56" s="7">
        <v>0</v>
      </c>
      <c r="G56" s="7">
        <v>0</v>
      </c>
      <c r="H56" s="7">
        <v>0</v>
      </c>
      <c r="I56" s="7">
        <v>0</v>
      </c>
      <c r="J56" s="7"/>
      <c r="K56" s="8" t="s">
        <v>780</v>
      </c>
    </row>
    <row r="57" spans="1:11" ht="26.25" x14ac:dyDescent="0.4">
      <c r="A57" s="8" t="s">
        <v>87</v>
      </c>
      <c r="B57" s="7"/>
      <c r="C57" s="7">
        <v>2</v>
      </c>
      <c r="D57" s="7"/>
      <c r="E57" s="7">
        <v>0</v>
      </c>
      <c r="F57" s="7"/>
      <c r="G57" s="7"/>
      <c r="H57" s="7"/>
      <c r="I57" s="7"/>
      <c r="J57" s="7"/>
      <c r="K57" s="8" t="s">
        <v>781</v>
      </c>
    </row>
    <row r="58" spans="1:11" x14ac:dyDescent="0.4">
      <c r="A58" s="6" t="s">
        <v>100</v>
      </c>
      <c r="B58" s="7"/>
      <c r="C58" s="7"/>
      <c r="D58" s="7">
        <v>3</v>
      </c>
      <c r="E58" s="7">
        <v>0</v>
      </c>
      <c r="F58" s="7"/>
      <c r="G58" s="7"/>
      <c r="H58" s="7"/>
      <c r="I58" s="7"/>
      <c r="J58" s="7"/>
      <c r="K58" s="6"/>
    </row>
    <row r="59" spans="1:11" x14ac:dyDescent="0.4">
      <c r="A59" s="6" t="s">
        <v>130</v>
      </c>
      <c r="B59" s="7"/>
      <c r="C59" s="7">
        <v>2</v>
      </c>
      <c r="D59" s="7"/>
      <c r="E59" s="7"/>
      <c r="F59" s="7">
        <v>0</v>
      </c>
      <c r="G59" s="7">
        <v>0</v>
      </c>
      <c r="H59" s="7">
        <v>0</v>
      </c>
      <c r="I59" s="7">
        <v>0</v>
      </c>
      <c r="J59" s="7">
        <v>0</v>
      </c>
      <c r="K59" s="6" t="s">
        <v>782</v>
      </c>
    </row>
    <row r="60" spans="1:11" x14ac:dyDescent="0.4">
      <c r="A60" s="8" t="s">
        <v>52</v>
      </c>
      <c r="B60" s="7"/>
      <c r="C60" s="7">
        <v>2</v>
      </c>
      <c r="D60" s="7"/>
      <c r="E60" s="7"/>
      <c r="F60" s="7"/>
      <c r="G60" s="7">
        <v>0</v>
      </c>
      <c r="H60" s="7">
        <v>0</v>
      </c>
      <c r="I60" s="7"/>
      <c r="J60" s="7">
        <v>0</v>
      </c>
      <c r="K60" s="8" t="s">
        <v>783</v>
      </c>
    </row>
    <row r="61" spans="1:11" x14ac:dyDescent="0.4">
      <c r="A61" s="6" t="s">
        <v>65</v>
      </c>
      <c r="B61" s="7"/>
      <c r="C61" s="7"/>
      <c r="D61" s="7"/>
      <c r="E61" s="7"/>
      <c r="F61" s="7"/>
      <c r="G61" s="7"/>
      <c r="H61" s="7"/>
      <c r="I61" s="7"/>
      <c r="J61" s="7">
        <v>0</v>
      </c>
      <c r="K61" s="6"/>
    </row>
    <row r="62" spans="1:11" ht="26.25" x14ac:dyDescent="0.4">
      <c r="A62" s="8" t="s">
        <v>102</v>
      </c>
      <c r="B62" s="7">
        <v>1</v>
      </c>
      <c r="C62" s="7">
        <v>2</v>
      </c>
      <c r="D62" s="7"/>
      <c r="E62" s="7"/>
      <c r="F62" s="7"/>
      <c r="G62" s="7"/>
      <c r="H62" s="7"/>
      <c r="I62" s="7">
        <v>0</v>
      </c>
      <c r="J62" s="7">
        <v>0</v>
      </c>
      <c r="K62" s="8" t="s">
        <v>784</v>
      </c>
    </row>
    <row r="63" spans="1:11" x14ac:dyDescent="0.4">
      <c r="A63" s="8" t="s">
        <v>65</v>
      </c>
      <c r="B63" s="7"/>
      <c r="C63" s="7">
        <v>2</v>
      </c>
      <c r="D63" s="7">
        <v>3</v>
      </c>
      <c r="E63" s="7"/>
      <c r="F63" s="7"/>
      <c r="G63" s="7"/>
      <c r="H63" s="7"/>
      <c r="I63" s="7"/>
      <c r="J63" s="7">
        <v>0</v>
      </c>
      <c r="K63" s="8" t="s">
        <v>785</v>
      </c>
    </row>
    <row r="64" spans="1:11" x14ac:dyDescent="0.4">
      <c r="A64" s="6" t="s">
        <v>116</v>
      </c>
      <c r="B64" s="7"/>
      <c r="C64" s="7">
        <v>2</v>
      </c>
      <c r="D64" s="7"/>
      <c r="E64" s="7"/>
      <c r="F64" s="7"/>
      <c r="G64" s="7"/>
      <c r="H64" s="7"/>
      <c r="I64" s="7">
        <v>0</v>
      </c>
      <c r="J64" s="7">
        <v>0</v>
      </c>
      <c r="K64" s="6" t="s">
        <v>786</v>
      </c>
    </row>
    <row r="65" spans="1:11" ht="39.4" x14ac:dyDescent="0.4">
      <c r="A65" s="8" t="s">
        <v>59</v>
      </c>
      <c r="B65" s="7">
        <v>1</v>
      </c>
      <c r="C65" s="7">
        <v>2</v>
      </c>
      <c r="D65" s="7"/>
      <c r="E65" s="7">
        <v>0</v>
      </c>
      <c r="F65" s="7">
        <v>0</v>
      </c>
      <c r="G65" s="7">
        <v>0</v>
      </c>
      <c r="H65" s="7">
        <v>0</v>
      </c>
      <c r="I65" s="7"/>
      <c r="J65" s="7"/>
      <c r="K65" s="8" t="s">
        <v>787</v>
      </c>
    </row>
    <row r="66" spans="1:11" x14ac:dyDescent="0.4">
      <c r="A66" s="6" t="s">
        <v>57</v>
      </c>
      <c r="B66" s="7"/>
      <c r="C66" s="7"/>
      <c r="D66" s="7"/>
      <c r="E66" s="7"/>
      <c r="F66" s="7">
        <v>0</v>
      </c>
      <c r="G66" s="7"/>
      <c r="H66" s="7"/>
      <c r="I66" s="7"/>
      <c r="J66" s="7"/>
      <c r="K66" s="9"/>
    </row>
    <row r="67" spans="1:11" x14ac:dyDescent="0.4">
      <c r="A67" s="6" t="s">
        <v>80</v>
      </c>
      <c r="B67" s="7"/>
      <c r="C67" s="7"/>
      <c r="D67" s="7"/>
      <c r="E67" s="7"/>
      <c r="F67" s="7">
        <v>0</v>
      </c>
      <c r="G67" s="7">
        <v>0</v>
      </c>
      <c r="H67" s="7">
        <v>0</v>
      </c>
      <c r="I67" s="7"/>
      <c r="J67" s="7"/>
      <c r="K67" s="8" t="s">
        <v>788</v>
      </c>
    </row>
    <row r="68" spans="1:11" x14ac:dyDescent="0.4">
      <c r="A68" s="10" t="s">
        <v>131</v>
      </c>
      <c r="B68" s="5"/>
      <c r="C68" s="5"/>
      <c r="D68" s="5"/>
      <c r="E68" s="5"/>
      <c r="F68" s="5"/>
      <c r="G68" s="5"/>
      <c r="H68" s="5"/>
      <c r="I68" s="5"/>
      <c r="J68" s="5"/>
      <c r="K68" s="5"/>
    </row>
    <row r="69" spans="1:11" x14ac:dyDescent="0.4">
      <c r="A69" s="11" t="s">
        <v>132</v>
      </c>
      <c r="B69" s="7"/>
      <c r="C69" s="7"/>
      <c r="D69" s="7"/>
      <c r="E69" s="7">
        <v>0</v>
      </c>
      <c r="F69" s="7">
        <v>0</v>
      </c>
      <c r="G69" s="7">
        <v>0</v>
      </c>
      <c r="H69" s="7">
        <v>0</v>
      </c>
      <c r="I69" s="7">
        <v>0</v>
      </c>
      <c r="J69" s="7">
        <v>0</v>
      </c>
      <c r="K69" s="6"/>
    </row>
    <row r="70" spans="1:11" ht="39.4" x14ac:dyDescent="0.4">
      <c r="A70" s="12" t="s">
        <v>789</v>
      </c>
      <c r="B70" s="7"/>
      <c r="C70" s="7"/>
      <c r="D70" s="7"/>
      <c r="E70" s="7">
        <v>0</v>
      </c>
      <c r="F70" s="7">
        <v>0</v>
      </c>
      <c r="G70" s="7">
        <v>0</v>
      </c>
      <c r="H70" s="7">
        <v>0</v>
      </c>
      <c r="I70" s="7">
        <v>0</v>
      </c>
      <c r="J70" s="7">
        <v>0</v>
      </c>
      <c r="K70" s="6" t="s">
        <v>790</v>
      </c>
    </row>
    <row r="71" spans="1:11" x14ac:dyDescent="0.4">
      <c r="A71" s="13" t="s">
        <v>137</v>
      </c>
      <c r="B71" s="7"/>
      <c r="C71" s="7"/>
      <c r="D71" s="7"/>
      <c r="E71" s="7"/>
      <c r="F71" s="7">
        <v>0</v>
      </c>
      <c r="G71" s="7">
        <v>0</v>
      </c>
      <c r="H71" s="7">
        <v>0</v>
      </c>
      <c r="I71" s="7"/>
      <c r="J71" s="7">
        <v>0</v>
      </c>
      <c r="K71" s="6"/>
    </row>
    <row r="72" spans="1:11" ht="26.25" x14ac:dyDescent="0.4">
      <c r="A72" s="13" t="s">
        <v>134</v>
      </c>
      <c r="B72" s="7"/>
      <c r="C72" s="7">
        <v>2</v>
      </c>
      <c r="D72" s="7"/>
      <c r="E72" s="7">
        <v>0</v>
      </c>
      <c r="F72" s="7">
        <v>0</v>
      </c>
      <c r="G72" s="7">
        <v>0</v>
      </c>
      <c r="H72" s="7">
        <v>0</v>
      </c>
      <c r="I72" s="7"/>
      <c r="J72" s="7">
        <v>0</v>
      </c>
      <c r="K72" s="6" t="s">
        <v>791</v>
      </c>
    </row>
    <row r="73" spans="1:11" x14ac:dyDescent="0.4">
      <c r="A73" s="14" t="s">
        <v>21</v>
      </c>
      <c r="B73" s="7"/>
      <c r="C73" s="7">
        <v>2</v>
      </c>
      <c r="D73" s="7"/>
      <c r="E73" s="7">
        <v>0</v>
      </c>
      <c r="F73" s="7">
        <v>0</v>
      </c>
      <c r="G73" s="7">
        <v>0</v>
      </c>
      <c r="H73" s="7">
        <v>0</v>
      </c>
      <c r="I73" s="7"/>
      <c r="J73" s="7">
        <v>0</v>
      </c>
      <c r="K73" s="8" t="s">
        <v>792</v>
      </c>
    </row>
    <row r="74" spans="1:11" s="24" customFormat="1" x14ac:dyDescent="0.4">
      <c r="A74" s="15" t="s">
        <v>139</v>
      </c>
      <c r="B74" s="23"/>
      <c r="C74" s="23"/>
      <c r="D74" s="23"/>
      <c r="E74" s="23">
        <v>0</v>
      </c>
      <c r="F74" s="23">
        <v>0</v>
      </c>
      <c r="G74" s="23">
        <v>0</v>
      </c>
      <c r="H74" s="23">
        <v>0</v>
      </c>
      <c r="I74" s="23"/>
      <c r="J74" s="23">
        <v>0</v>
      </c>
      <c r="K74" s="9"/>
    </row>
    <row r="75" spans="1:11" s="24" customFormat="1" ht="26.25" x14ac:dyDescent="0.4">
      <c r="A75" s="16" t="s">
        <v>140</v>
      </c>
      <c r="B75" s="23"/>
      <c r="C75" s="23">
        <v>2</v>
      </c>
      <c r="D75" s="23"/>
      <c r="E75" s="23">
        <v>0</v>
      </c>
      <c r="F75" s="23">
        <v>0</v>
      </c>
      <c r="G75" s="23">
        <v>0</v>
      </c>
      <c r="H75" s="23">
        <v>0</v>
      </c>
      <c r="I75" s="23"/>
      <c r="J75" s="23">
        <v>0</v>
      </c>
      <c r="K75" s="8" t="s">
        <v>793</v>
      </c>
    </row>
    <row r="76" spans="1:11" s="24" customFormat="1" x14ac:dyDescent="0.4">
      <c r="A76" s="15" t="s">
        <v>142</v>
      </c>
      <c r="B76" s="23"/>
      <c r="C76" s="23"/>
      <c r="D76" s="23"/>
      <c r="E76" s="23">
        <v>0</v>
      </c>
      <c r="F76" s="23">
        <v>0</v>
      </c>
      <c r="G76" s="23">
        <v>0</v>
      </c>
      <c r="H76" s="23">
        <v>0</v>
      </c>
      <c r="I76" s="23"/>
      <c r="J76" s="23">
        <v>0</v>
      </c>
      <c r="K76" s="9"/>
    </row>
    <row r="77" spans="1:11" s="24" customFormat="1" ht="26.25" x14ac:dyDescent="0.4">
      <c r="A77" s="16" t="s">
        <v>143</v>
      </c>
      <c r="B77" s="23"/>
      <c r="C77" s="23">
        <v>2</v>
      </c>
      <c r="D77" s="23"/>
      <c r="E77" s="23">
        <v>0</v>
      </c>
      <c r="F77" s="23">
        <v>0</v>
      </c>
      <c r="G77" s="23">
        <v>0</v>
      </c>
      <c r="H77" s="23">
        <v>0</v>
      </c>
      <c r="I77" s="23"/>
      <c r="J77" s="23">
        <v>0</v>
      </c>
      <c r="K77" s="8" t="s">
        <v>793</v>
      </c>
    </row>
    <row r="78" spans="1:11" s="24" customFormat="1" x14ac:dyDescent="0.4">
      <c r="A78" s="15" t="s">
        <v>145</v>
      </c>
      <c r="B78" s="23"/>
      <c r="C78" s="23"/>
      <c r="D78" s="23"/>
      <c r="E78" s="23">
        <v>0</v>
      </c>
      <c r="F78" s="23">
        <v>0</v>
      </c>
      <c r="G78" s="23">
        <v>0</v>
      </c>
      <c r="H78" s="23">
        <v>0</v>
      </c>
      <c r="I78" s="23"/>
      <c r="J78" s="23">
        <v>0</v>
      </c>
      <c r="K78" s="9"/>
    </row>
    <row r="79" spans="1:11" s="24" customFormat="1" ht="26.25" x14ac:dyDescent="0.4">
      <c r="A79" s="16" t="s">
        <v>146</v>
      </c>
      <c r="B79" s="23"/>
      <c r="C79" s="23">
        <v>2</v>
      </c>
      <c r="D79" s="23"/>
      <c r="E79" s="23">
        <v>0</v>
      </c>
      <c r="F79" s="23">
        <v>0</v>
      </c>
      <c r="G79" s="23">
        <v>0</v>
      </c>
      <c r="H79" s="23">
        <v>0</v>
      </c>
      <c r="I79" s="23"/>
      <c r="J79" s="23">
        <v>0</v>
      </c>
      <c r="K79" s="8" t="s">
        <v>793</v>
      </c>
    </row>
    <row r="80" spans="1:11" s="24" customFormat="1" x14ac:dyDescent="0.4">
      <c r="A80" s="16" t="s">
        <v>148</v>
      </c>
      <c r="B80" s="23"/>
      <c r="C80" s="23">
        <v>2</v>
      </c>
      <c r="D80" s="23"/>
      <c r="E80" s="23">
        <v>0</v>
      </c>
      <c r="F80" s="23">
        <v>0</v>
      </c>
      <c r="G80" s="23">
        <v>0</v>
      </c>
      <c r="H80" s="23">
        <v>0</v>
      </c>
      <c r="I80" s="23"/>
      <c r="J80" s="23">
        <v>0</v>
      </c>
      <c r="K80" s="8" t="s">
        <v>793</v>
      </c>
    </row>
    <row r="81" spans="1:11" s="24" customFormat="1" x14ac:dyDescent="0.4">
      <c r="A81" s="15" t="s">
        <v>150</v>
      </c>
      <c r="B81" s="23"/>
      <c r="C81" s="23"/>
      <c r="D81" s="23"/>
      <c r="E81" s="23">
        <v>0</v>
      </c>
      <c r="F81" s="23">
        <v>0</v>
      </c>
      <c r="G81" s="23">
        <v>0</v>
      </c>
      <c r="H81" s="23">
        <v>0</v>
      </c>
      <c r="I81" s="23"/>
      <c r="J81" s="23">
        <v>0</v>
      </c>
      <c r="K81" s="8"/>
    </row>
    <row r="82" spans="1:11" s="24" customFormat="1" x14ac:dyDescent="0.4">
      <c r="A82" s="16" t="s">
        <v>151</v>
      </c>
      <c r="B82" s="23"/>
      <c r="C82" s="23">
        <v>2</v>
      </c>
      <c r="D82" s="23"/>
      <c r="E82" s="23">
        <v>0</v>
      </c>
      <c r="F82" s="23">
        <v>0</v>
      </c>
      <c r="G82" s="23">
        <v>0</v>
      </c>
      <c r="H82" s="23">
        <v>0</v>
      </c>
      <c r="I82" s="23"/>
      <c r="J82" s="23">
        <v>0</v>
      </c>
      <c r="K82" s="8" t="s">
        <v>793</v>
      </c>
    </row>
    <row r="83" spans="1:11" s="24" customFormat="1" x14ac:dyDescent="0.4">
      <c r="A83" s="15" t="s">
        <v>153</v>
      </c>
      <c r="B83" s="23"/>
      <c r="C83" s="23"/>
      <c r="D83" s="23"/>
      <c r="E83" s="23">
        <v>0</v>
      </c>
      <c r="F83" s="23">
        <v>0</v>
      </c>
      <c r="G83" s="23">
        <v>0</v>
      </c>
      <c r="H83" s="23">
        <v>0</v>
      </c>
      <c r="I83" s="23">
        <v>0</v>
      </c>
      <c r="J83" s="23">
        <v>0</v>
      </c>
      <c r="K83" s="8"/>
    </row>
    <row r="84" spans="1:11" s="24" customFormat="1" x14ac:dyDescent="0.4">
      <c r="A84" s="16" t="s">
        <v>154</v>
      </c>
      <c r="B84" s="23"/>
      <c r="C84" s="23">
        <v>2</v>
      </c>
      <c r="D84" s="23"/>
      <c r="E84" s="23">
        <v>0</v>
      </c>
      <c r="F84" s="23">
        <v>0</v>
      </c>
      <c r="G84" s="23">
        <v>0</v>
      </c>
      <c r="H84" s="23">
        <v>0</v>
      </c>
      <c r="I84" s="23">
        <v>0</v>
      </c>
      <c r="J84" s="23">
        <v>0</v>
      </c>
      <c r="K84" s="8" t="s">
        <v>793</v>
      </c>
    </row>
    <row r="85" spans="1:11" s="24" customFormat="1" x14ac:dyDescent="0.4">
      <c r="A85" s="15" t="s">
        <v>157</v>
      </c>
      <c r="B85" s="23"/>
      <c r="C85" s="23"/>
      <c r="D85" s="23"/>
      <c r="E85" s="23">
        <v>0</v>
      </c>
      <c r="F85" s="23">
        <v>0</v>
      </c>
      <c r="G85" s="23">
        <v>0</v>
      </c>
      <c r="H85" s="23">
        <v>0</v>
      </c>
      <c r="I85" s="23"/>
      <c r="J85" s="23">
        <v>0</v>
      </c>
      <c r="K85" s="8"/>
    </row>
    <row r="86" spans="1:11" x14ac:dyDescent="0.4">
      <c r="A86" s="16" t="s">
        <v>162</v>
      </c>
      <c r="B86" s="7"/>
      <c r="C86" s="7"/>
      <c r="D86" s="7"/>
      <c r="E86" s="7">
        <v>0</v>
      </c>
      <c r="F86" s="7">
        <v>0</v>
      </c>
      <c r="G86" s="7">
        <v>0</v>
      </c>
      <c r="H86" s="7">
        <v>0</v>
      </c>
      <c r="I86" s="7"/>
      <c r="J86" s="7">
        <v>0</v>
      </c>
      <c r="K86" s="8"/>
    </row>
    <row r="87" spans="1:11" ht="26.25" x14ac:dyDescent="0.4">
      <c r="A87" s="16" t="s">
        <v>158</v>
      </c>
      <c r="B87" s="7"/>
      <c r="C87" s="7">
        <v>2</v>
      </c>
      <c r="D87" s="7"/>
      <c r="E87" s="7">
        <v>0</v>
      </c>
      <c r="F87" s="7">
        <v>0</v>
      </c>
      <c r="G87" s="7">
        <v>0</v>
      </c>
      <c r="H87" s="7">
        <v>0</v>
      </c>
      <c r="I87" s="7"/>
      <c r="J87" s="7">
        <v>0</v>
      </c>
      <c r="K87" s="8" t="s">
        <v>793</v>
      </c>
    </row>
    <row r="88" spans="1:11" x14ac:dyDescent="0.4">
      <c r="A88" s="12" t="s">
        <v>163</v>
      </c>
      <c r="B88" s="7"/>
      <c r="C88" s="7"/>
      <c r="D88" s="7"/>
      <c r="E88" s="7">
        <v>0</v>
      </c>
      <c r="F88" s="7">
        <v>0</v>
      </c>
      <c r="G88" s="7">
        <v>0</v>
      </c>
      <c r="H88" s="7">
        <v>0</v>
      </c>
      <c r="I88" s="7"/>
      <c r="J88" s="7"/>
      <c r="K88" s="6"/>
    </row>
    <row r="89" spans="1:11" ht="26.25" x14ac:dyDescent="0.4">
      <c r="A89" s="13" t="s">
        <v>166</v>
      </c>
      <c r="B89" s="7"/>
      <c r="C89" s="7"/>
      <c r="D89" s="7"/>
      <c r="E89" s="7">
        <v>0</v>
      </c>
      <c r="F89" s="7">
        <v>0</v>
      </c>
      <c r="G89" s="7">
        <v>0</v>
      </c>
      <c r="H89" s="7">
        <v>0</v>
      </c>
      <c r="I89" s="7"/>
      <c r="J89" s="7"/>
      <c r="K89" s="6"/>
    </row>
    <row r="90" spans="1:11" x14ac:dyDescent="0.4">
      <c r="A90" s="13" t="s">
        <v>167</v>
      </c>
      <c r="B90" s="7"/>
      <c r="C90" s="7"/>
      <c r="D90" s="7"/>
      <c r="E90" s="7">
        <v>0</v>
      </c>
      <c r="F90" s="7">
        <v>0</v>
      </c>
      <c r="G90" s="7">
        <v>0</v>
      </c>
      <c r="H90" s="7">
        <v>0</v>
      </c>
      <c r="I90" s="7"/>
      <c r="J90" s="7"/>
      <c r="K90" s="6"/>
    </row>
    <row r="91" spans="1:11" ht="26.25" x14ac:dyDescent="0.4">
      <c r="A91" s="13" t="s">
        <v>164</v>
      </c>
      <c r="B91" s="7"/>
      <c r="C91" s="7"/>
      <c r="D91" s="7"/>
      <c r="E91" s="7">
        <v>0</v>
      </c>
      <c r="F91" s="7">
        <v>0</v>
      </c>
      <c r="G91" s="7">
        <v>0</v>
      </c>
      <c r="H91" s="7">
        <v>0</v>
      </c>
      <c r="I91" s="7"/>
      <c r="J91" s="7"/>
      <c r="K91" s="6"/>
    </row>
    <row r="92" spans="1:11" x14ac:dyDescent="0.4">
      <c r="A92" s="14" t="s">
        <v>21</v>
      </c>
      <c r="B92" s="7"/>
      <c r="C92" s="7"/>
      <c r="D92" s="7"/>
      <c r="E92" s="7">
        <v>0</v>
      </c>
      <c r="F92" s="7">
        <v>0</v>
      </c>
      <c r="G92" s="7">
        <v>0</v>
      </c>
      <c r="H92" s="7">
        <v>0</v>
      </c>
      <c r="I92" s="7"/>
      <c r="J92" s="7"/>
      <c r="K92" s="9"/>
    </row>
    <row r="93" spans="1:11" x14ac:dyDescent="0.4">
      <c r="A93" s="11" t="s">
        <v>168</v>
      </c>
      <c r="B93" s="7"/>
      <c r="C93" s="7"/>
      <c r="D93" s="7"/>
      <c r="E93" s="7">
        <v>0</v>
      </c>
      <c r="F93" s="7">
        <v>0</v>
      </c>
      <c r="G93" s="7">
        <v>0</v>
      </c>
      <c r="H93" s="7">
        <v>0</v>
      </c>
      <c r="I93" s="7"/>
      <c r="J93" s="7"/>
      <c r="K93" s="6"/>
    </row>
    <row r="94" spans="1:11" x14ac:dyDescent="0.4">
      <c r="A94" s="12" t="s">
        <v>169</v>
      </c>
      <c r="B94" s="7"/>
      <c r="C94" s="7">
        <v>2</v>
      </c>
      <c r="D94" s="7"/>
      <c r="E94" s="7">
        <v>0</v>
      </c>
      <c r="F94" s="7">
        <v>0</v>
      </c>
      <c r="G94" s="7">
        <v>0</v>
      </c>
      <c r="H94" s="7">
        <v>0</v>
      </c>
      <c r="I94" s="7"/>
      <c r="J94" s="7"/>
      <c r="K94" s="6" t="s">
        <v>794</v>
      </c>
    </row>
    <row r="95" spans="1:11" x14ac:dyDescent="0.4">
      <c r="A95" s="14" t="s">
        <v>175</v>
      </c>
      <c r="B95" s="7"/>
      <c r="C95" s="7">
        <v>2</v>
      </c>
      <c r="D95" s="7"/>
      <c r="E95" s="7">
        <v>0</v>
      </c>
      <c r="F95" s="7">
        <v>0</v>
      </c>
      <c r="G95" s="7">
        <v>0</v>
      </c>
      <c r="H95" s="7">
        <v>0</v>
      </c>
      <c r="I95" s="7"/>
      <c r="J95" s="7"/>
      <c r="K95" s="8" t="s">
        <v>795</v>
      </c>
    </row>
    <row r="96" spans="1:11" ht="52.5" x14ac:dyDescent="0.4">
      <c r="A96" s="13" t="s">
        <v>170</v>
      </c>
      <c r="B96" s="7"/>
      <c r="C96" s="7">
        <v>2</v>
      </c>
      <c r="D96" s="7"/>
      <c r="E96" s="7">
        <v>0</v>
      </c>
      <c r="F96" s="7">
        <v>0</v>
      </c>
      <c r="G96" s="7">
        <v>0</v>
      </c>
      <c r="H96" s="7">
        <v>0</v>
      </c>
      <c r="I96" s="7"/>
      <c r="J96" s="7"/>
      <c r="K96" s="6" t="s">
        <v>796</v>
      </c>
    </row>
    <row r="97" spans="1:11" x14ac:dyDescent="0.4">
      <c r="A97" s="14" t="s">
        <v>177</v>
      </c>
      <c r="B97" s="7"/>
      <c r="C97" s="7">
        <v>2</v>
      </c>
      <c r="D97" s="7"/>
      <c r="E97" s="7">
        <v>0</v>
      </c>
      <c r="F97" s="7">
        <v>0</v>
      </c>
      <c r="G97" s="7">
        <v>0</v>
      </c>
      <c r="H97" s="7">
        <v>0</v>
      </c>
      <c r="I97" s="7"/>
      <c r="J97" s="7"/>
      <c r="K97" s="8" t="s">
        <v>797</v>
      </c>
    </row>
    <row r="98" spans="1:11" x14ac:dyDescent="0.4">
      <c r="A98" s="13" t="s">
        <v>179</v>
      </c>
      <c r="B98" s="7"/>
      <c r="C98" s="7"/>
      <c r="D98" s="7"/>
      <c r="E98" s="7">
        <v>0</v>
      </c>
      <c r="F98" s="7">
        <v>0</v>
      </c>
      <c r="G98" s="7">
        <v>0</v>
      </c>
      <c r="H98" s="7">
        <v>0</v>
      </c>
      <c r="I98" s="7"/>
      <c r="J98" s="7"/>
      <c r="K98" s="6" t="s">
        <v>798</v>
      </c>
    </row>
    <row r="99" spans="1:11" ht="26.25" x14ac:dyDescent="0.4">
      <c r="A99" s="14" t="s">
        <v>184</v>
      </c>
      <c r="B99" s="7"/>
      <c r="C99" s="7">
        <v>2</v>
      </c>
      <c r="D99" s="7"/>
      <c r="E99" s="7">
        <v>0</v>
      </c>
      <c r="F99" s="7">
        <v>0</v>
      </c>
      <c r="G99" s="7">
        <v>0</v>
      </c>
      <c r="H99" s="7">
        <v>0</v>
      </c>
      <c r="I99" s="7"/>
      <c r="J99" s="7"/>
      <c r="K99" s="8" t="s">
        <v>799</v>
      </c>
    </row>
    <row r="100" spans="1:11" x14ac:dyDescent="0.4">
      <c r="A100" s="13" t="s">
        <v>173</v>
      </c>
      <c r="B100" s="7"/>
      <c r="C100" s="7">
        <v>2</v>
      </c>
      <c r="D100" s="7"/>
      <c r="E100" s="7">
        <v>0</v>
      </c>
      <c r="F100" s="7">
        <v>0</v>
      </c>
      <c r="G100" s="7">
        <v>0</v>
      </c>
      <c r="H100" s="7">
        <v>0</v>
      </c>
      <c r="I100" s="7"/>
      <c r="J100" s="7"/>
      <c r="K100" s="6" t="s">
        <v>800</v>
      </c>
    </row>
    <row r="101" spans="1:11" ht="105" x14ac:dyDescent="0.4">
      <c r="A101" s="13" t="s">
        <v>180</v>
      </c>
      <c r="B101" s="7"/>
      <c r="C101" s="7">
        <v>2</v>
      </c>
      <c r="D101" s="7"/>
      <c r="E101" s="7">
        <v>0</v>
      </c>
      <c r="F101" s="7">
        <v>0</v>
      </c>
      <c r="G101" s="7">
        <v>0</v>
      </c>
      <c r="H101" s="7">
        <v>0</v>
      </c>
      <c r="I101" s="7"/>
      <c r="J101" s="7"/>
      <c r="K101" s="6" t="s">
        <v>801</v>
      </c>
    </row>
    <row r="102" spans="1:11" x14ac:dyDescent="0.4">
      <c r="A102" s="13" t="s">
        <v>186</v>
      </c>
      <c r="B102" s="7"/>
      <c r="C102" s="7"/>
      <c r="D102" s="7"/>
      <c r="E102" s="7">
        <v>0</v>
      </c>
      <c r="F102" s="7">
        <v>0</v>
      </c>
      <c r="G102" s="7">
        <v>0</v>
      </c>
      <c r="H102" s="7">
        <v>0</v>
      </c>
      <c r="I102" s="7"/>
      <c r="J102" s="7"/>
      <c r="K102" s="6"/>
    </row>
    <row r="103" spans="1:11" x14ac:dyDescent="0.4">
      <c r="A103" s="14" t="s">
        <v>183</v>
      </c>
      <c r="B103" s="7"/>
      <c r="C103" s="7"/>
      <c r="D103" s="7">
        <v>3</v>
      </c>
      <c r="E103" s="7">
        <v>0</v>
      </c>
      <c r="F103" s="7">
        <v>0</v>
      </c>
      <c r="G103" s="7">
        <v>0</v>
      </c>
      <c r="H103" s="7">
        <v>0</v>
      </c>
      <c r="I103" s="7"/>
      <c r="J103" s="7"/>
      <c r="K103" s="9"/>
    </row>
    <row r="104" spans="1:11" x14ac:dyDescent="0.4">
      <c r="A104" s="13" t="s">
        <v>21</v>
      </c>
      <c r="B104" s="7"/>
      <c r="C104" s="7"/>
      <c r="D104" s="7"/>
      <c r="E104" s="7">
        <v>0</v>
      </c>
      <c r="F104" s="7">
        <v>0</v>
      </c>
      <c r="G104" s="7">
        <v>0</v>
      </c>
      <c r="H104" s="7">
        <v>0</v>
      </c>
      <c r="I104" s="7"/>
      <c r="J104" s="7"/>
      <c r="K104" s="6"/>
    </row>
    <row r="105" spans="1:11" ht="28.5" customHeight="1" x14ac:dyDescent="0.4">
      <c r="A105" s="12" t="s">
        <v>187</v>
      </c>
      <c r="B105" s="7"/>
      <c r="C105" s="7">
        <v>2</v>
      </c>
      <c r="D105" s="7"/>
      <c r="E105" s="7">
        <v>0</v>
      </c>
      <c r="F105" s="7">
        <v>0</v>
      </c>
      <c r="G105" s="7">
        <v>0</v>
      </c>
      <c r="H105" s="7">
        <v>0</v>
      </c>
      <c r="I105" s="7"/>
      <c r="J105" s="7"/>
      <c r="K105" s="6" t="s">
        <v>802</v>
      </c>
    </row>
    <row r="106" spans="1:11" x14ac:dyDescent="0.4">
      <c r="A106" s="13" t="s">
        <v>188</v>
      </c>
      <c r="B106" s="7"/>
      <c r="C106" s="7"/>
      <c r="D106" s="7"/>
      <c r="E106" s="7">
        <v>0</v>
      </c>
      <c r="F106" s="7">
        <v>0</v>
      </c>
      <c r="G106" s="7">
        <v>0</v>
      </c>
      <c r="H106" s="7">
        <v>0</v>
      </c>
      <c r="I106" s="7"/>
      <c r="J106" s="7"/>
      <c r="K106" s="6"/>
    </row>
    <row r="107" spans="1:11" x14ac:dyDescent="0.4">
      <c r="A107" s="13" t="s">
        <v>190</v>
      </c>
      <c r="B107" s="7"/>
      <c r="C107" s="7"/>
      <c r="D107" s="7"/>
      <c r="E107" s="7">
        <v>0</v>
      </c>
      <c r="F107" s="7">
        <v>0</v>
      </c>
      <c r="G107" s="7">
        <v>0</v>
      </c>
      <c r="H107" s="7">
        <v>0</v>
      </c>
      <c r="I107" s="7"/>
      <c r="J107" s="7"/>
      <c r="K107" s="6"/>
    </row>
    <row r="108" spans="1:11" x14ac:dyDescent="0.4">
      <c r="A108" s="12" t="s">
        <v>149</v>
      </c>
      <c r="B108" s="7"/>
      <c r="C108" s="7"/>
      <c r="D108" s="7"/>
      <c r="E108" s="7">
        <v>0</v>
      </c>
      <c r="F108" s="7">
        <v>0</v>
      </c>
      <c r="G108" s="7">
        <v>0</v>
      </c>
      <c r="H108" s="7">
        <v>0</v>
      </c>
      <c r="I108" s="7">
        <v>0</v>
      </c>
      <c r="J108" s="7">
        <v>0</v>
      </c>
      <c r="K108" s="6"/>
    </row>
    <row r="109" spans="1:11" x14ac:dyDescent="0.4">
      <c r="A109" s="13" t="s">
        <v>214</v>
      </c>
      <c r="B109" s="7"/>
      <c r="C109" s="7"/>
      <c r="D109" s="7"/>
      <c r="E109" s="7">
        <v>0</v>
      </c>
      <c r="F109" s="7">
        <v>0</v>
      </c>
      <c r="G109" s="7">
        <v>0</v>
      </c>
      <c r="H109" s="7">
        <v>0</v>
      </c>
      <c r="I109" s="7"/>
      <c r="J109" s="7">
        <v>0</v>
      </c>
      <c r="K109" s="6"/>
    </row>
    <row r="110" spans="1:11" ht="26.25" x14ac:dyDescent="0.4">
      <c r="A110" s="13" t="s">
        <v>216</v>
      </c>
      <c r="B110" s="7"/>
      <c r="C110" s="7"/>
      <c r="D110" s="7"/>
      <c r="E110" s="7">
        <v>0</v>
      </c>
      <c r="F110" s="7">
        <v>0</v>
      </c>
      <c r="G110" s="7">
        <v>0</v>
      </c>
      <c r="H110" s="7">
        <v>0</v>
      </c>
      <c r="I110" s="7"/>
      <c r="J110" s="7">
        <v>0</v>
      </c>
      <c r="K110" s="6"/>
    </row>
    <row r="111" spans="1:11" x14ac:dyDescent="0.4">
      <c r="A111" s="14" t="s">
        <v>237</v>
      </c>
      <c r="B111" s="7"/>
      <c r="C111" s="7">
        <v>2</v>
      </c>
      <c r="D111" s="7"/>
      <c r="E111" s="7">
        <v>0</v>
      </c>
      <c r="F111" s="7">
        <v>0</v>
      </c>
      <c r="G111" s="7">
        <v>0</v>
      </c>
      <c r="H111" s="7">
        <v>0</v>
      </c>
      <c r="I111" s="7"/>
      <c r="J111" s="7">
        <v>0</v>
      </c>
      <c r="K111" s="6" t="s">
        <v>803</v>
      </c>
    </row>
    <row r="112" spans="1:11" x14ac:dyDescent="0.4">
      <c r="A112" s="13" t="s">
        <v>238</v>
      </c>
      <c r="B112" s="7"/>
      <c r="C112" s="7"/>
      <c r="D112" s="7"/>
      <c r="E112" s="7">
        <v>0</v>
      </c>
      <c r="F112" s="7">
        <v>0</v>
      </c>
      <c r="G112" s="7">
        <v>0</v>
      </c>
      <c r="H112" s="7">
        <v>0</v>
      </c>
      <c r="I112" s="7"/>
      <c r="J112" s="7">
        <v>0</v>
      </c>
      <c r="K112" s="6"/>
    </row>
    <row r="113" spans="1:11" x14ac:dyDescent="0.4">
      <c r="A113" s="13" t="s">
        <v>226</v>
      </c>
      <c r="B113" s="7">
        <v>0</v>
      </c>
      <c r="C113" s="7">
        <v>2</v>
      </c>
      <c r="D113" s="7"/>
      <c r="E113" s="7">
        <v>0</v>
      </c>
      <c r="F113" s="7">
        <v>0</v>
      </c>
      <c r="G113" s="7">
        <v>0</v>
      </c>
      <c r="H113" s="7">
        <v>0</v>
      </c>
      <c r="I113" s="7"/>
      <c r="J113" s="7">
        <v>0</v>
      </c>
      <c r="K113" s="6" t="s">
        <v>804</v>
      </c>
    </row>
    <row r="114" spans="1:11" ht="26.25" x14ac:dyDescent="0.4">
      <c r="A114" s="13" t="s">
        <v>220</v>
      </c>
      <c r="B114" s="7"/>
      <c r="C114" s="7"/>
      <c r="D114" s="7"/>
      <c r="E114" s="7">
        <v>0</v>
      </c>
      <c r="F114" s="7">
        <v>0</v>
      </c>
      <c r="G114" s="7">
        <v>0</v>
      </c>
      <c r="H114" s="7">
        <v>0</v>
      </c>
      <c r="I114" s="7"/>
      <c r="J114" s="7">
        <v>0</v>
      </c>
      <c r="K114" s="6"/>
    </row>
    <row r="115" spans="1:11" x14ac:dyDescent="0.4">
      <c r="A115" s="13" t="s">
        <v>227</v>
      </c>
      <c r="B115" s="7"/>
      <c r="C115" s="7">
        <v>2</v>
      </c>
      <c r="D115" s="7"/>
      <c r="E115" s="7">
        <v>0</v>
      </c>
      <c r="F115" s="7">
        <v>0</v>
      </c>
      <c r="G115" s="7">
        <v>0</v>
      </c>
      <c r="H115" s="7">
        <v>0</v>
      </c>
      <c r="I115" s="7"/>
      <c r="J115" s="7">
        <v>0</v>
      </c>
      <c r="K115" s="6" t="s">
        <v>805</v>
      </c>
    </row>
    <row r="116" spans="1:11" x14ac:dyDescent="0.4">
      <c r="A116" s="13" t="s">
        <v>221</v>
      </c>
      <c r="B116" s="7"/>
      <c r="C116" s="7">
        <v>2</v>
      </c>
      <c r="D116" s="7"/>
      <c r="E116" s="7">
        <v>0</v>
      </c>
      <c r="F116" s="7">
        <v>0</v>
      </c>
      <c r="G116" s="7">
        <v>0</v>
      </c>
      <c r="H116" s="7">
        <v>0</v>
      </c>
      <c r="I116" s="7"/>
      <c r="J116" s="7">
        <v>0</v>
      </c>
      <c r="K116" s="6" t="s">
        <v>806</v>
      </c>
    </row>
    <row r="117" spans="1:11" x14ac:dyDescent="0.4">
      <c r="A117" s="14" t="s">
        <v>222</v>
      </c>
      <c r="B117" s="7"/>
      <c r="C117" s="7">
        <v>2</v>
      </c>
      <c r="D117" s="7"/>
      <c r="E117" s="7">
        <v>0</v>
      </c>
      <c r="F117" s="7">
        <v>0</v>
      </c>
      <c r="G117" s="7">
        <v>0</v>
      </c>
      <c r="H117" s="7">
        <v>0</v>
      </c>
      <c r="I117" s="7"/>
      <c r="J117" s="7">
        <v>0</v>
      </c>
      <c r="K117" s="8"/>
    </row>
    <row r="118" spans="1:11" x14ac:dyDescent="0.4">
      <c r="A118" s="13" t="s">
        <v>191</v>
      </c>
      <c r="B118" s="7"/>
      <c r="C118" s="7"/>
      <c r="D118" s="7"/>
      <c r="E118" s="7">
        <v>0</v>
      </c>
      <c r="F118" s="7">
        <v>0</v>
      </c>
      <c r="G118" s="7">
        <v>0</v>
      </c>
      <c r="H118" s="7">
        <v>0</v>
      </c>
      <c r="I118" s="7"/>
      <c r="J118" s="7">
        <v>0</v>
      </c>
      <c r="K118" s="6"/>
    </row>
    <row r="119" spans="1:11" ht="26.25" x14ac:dyDescent="0.4">
      <c r="A119" s="13" t="s">
        <v>193</v>
      </c>
      <c r="B119" s="7"/>
      <c r="C119" s="7"/>
      <c r="D119" s="7"/>
      <c r="E119" s="7">
        <v>0</v>
      </c>
      <c r="F119" s="7">
        <v>0</v>
      </c>
      <c r="G119" s="7">
        <v>0</v>
      </c>
      <c r="H119" s="7">
        <v>0</v>
      </c>
      <c r="I119" s="7">
        <v>0</v>
      </c>
      <c r="J119" s="7">
        <v>0</v>
      </c>
      <c r="K119" s="6"/>
    </row>
    <row r="120" spans="1:11" ht="26.25" x14ac:dyDescent="0.4">
      <c r="A120" s="14" t="s">
        <v>206</v>
      </c>
      <c r="B120" s="17"/>
      <c r="C120" s="17">
        <v>2</v>
      </c>
      <c r="D120" s="17"/>
      <c r="E120" s="17"/>
      <c r="F120" s="17">
        <v>0</v>
      </c>
      <c r="G120" s="17"/>
      <c r="H120" s="17"/>
      <c r="I120" s="17"/>
      <c r="J120" s="17"/>
      <c r="K120" s="8" t="s">
        <v>807</v>
      </c>
    </row>
    <row r="121" spans="1:11" x14ac:dyDescent="0.4">
      <c r="A121" s="14" t="s">
        <v>195</v>
      </c>
      <c r="B121" s="17"/>
      <c r="C121" s="17"/>
      <c r="D121" s="17"/>
      <c r="E121" s="17">
        <v>0</v>
      </c>
      <c r="F121" s="17">
        <v>0</v>
      </c>
      <c r="G121" s="17">
        <v>0</v>
      </c>
      <c r="H121" s="17">
        <v>0</v>
      </c>
      <c r="I121" s="17"/>
      <c r="J121" s="17">
        <v>0</v>
      </c>
      <c r="K121" s="8"/>
    </row>
    <row r="122" spans="1:11" x14ac:dyDescent="0.4">
      <c r="A122" s="14" t="s">
        <v>223</v>
      </c>
      <c r="B122" s="17"/>
      <c r="C122" s="17"/>
      <c r="D122" s="17"/>
      <c r="E122" s="17">
        <v>0</v>
      </c>
      <c r="F122" s="17">
        <v>0</v>
      </c>
      <c r="G122" s="17">
        <v>0</v>
      </c>
      <c r="H122" s="17">
        <v>0</v>
      </c>
      <c r="I122" s="17"/>
      <c r="J122" s="17">
        <v>0</v>
      </c>
      <c r="K122" s="8"/>
    </row>
    <row r="123" spans="1:11" x14ac:dyDescent="0.4">
      <c r="A123" s="14" t="s">
        <v>207</v>
      </c>
      <c r="B123" s="17"/>
      <c r="C123" s="17"/>
      <c r="D123" s="17"/>
      <c r="E123" s="17">
        <v>0</v>
      </c>
      <c r="F123" s="17">
        <v>0</v>
      </c>
      <c r="G123" s="17">
        <v>0</v>
      </c>
      <c r="H123" s="17">
        <v>0</v>
      </c>
      <c r="I123" s="17"/>
      <c r="J123" s="17">
        <v>0</v>
      </c>
      <c r="K123" s="8"/>
    </row>
    <row r="124" spans="1:11" x14ac:dyDescent="0.4">
      <c r="A124" s="13" t="s">
        <v>196</v>
      </c>
      <c r="B124" s="7"/>
      <c r="C124" s="7"/>
      <c r="D124" s="7"/>
      <c r="E124" s="7">
        <v>0</v>
      </c>
      <c r="F124" s="7">
        <v>0</v>
      </c>
      <c r="G124" s="7">
        <v>0</v>
      </c>
      <c r="H124" s="7">
        <v>0</v>
      </c>
      <c r="I124" s="7">
        <v>0</v>
      </c>
      <c r="J124" s="7">
        <v>0</v>
      </c>
      <c r="K124" s="6"/>
    </row>
    <row r="125" spans="1:11" x14ac:dyDescent="0.4">
      <c r="A125" s="13" t="s">
        <v>218</v>
      </c>
      <c r="B125" s="7">
        <v>1</v>
      </c>
      <c r="C125" s="7">
        <v>2</v>
      </c>
      <c r="D125" s="7"/>
      <c r="E125" s="7">
        <v>0</v>
      </c>
      <c r="F125" s="7">
        <v>0</v>
      </c>
      <c r="G125" s="7">
        <v>0</v>
      </c>
      <c r="H125" s="7">
        <v>0</v>
      </c>
      <c r="I125" s="7"/>
      <c r="J125" s="7">
        <v>0</v>
      </c>
      <c r="K125" s="6" t="s">
        <v>808</v>
      </c>
    </row>
    <row r="126" spans="1:11" ht="26.25" x14ac:dyDescent="0.4">
      <c r="A126" s="13" t="s">
        <v>228</v>
      </c>
      <c r="B126" s="7"/>
      <c r="C126" s="7"/>
      <c r="D126" s="7"/>
      <c r="E126" s="7">
        <v>0</v>
      </c>
      <c r="F126" s="7">
        <v>0</v>
      </c>
      <c r="G126" s="7">
        <v>0</v>
      </c>
      <c r="H126" s="7">
        <v>0</v>
      </c>
      <c r="I126" s="7"/>
      <c r="J126" s="7">
        <v>0</v>
      </c>
      <c r="K126" s="6"/>
    </row>
    <row r="127" spans="1:11" ht="26.25" x14ac:dyDescent="0.4">
      <c r="A127" s="13" t="s">
        <v>224</v>
      </c>
      <c r="B127" s="7"/>
      <c r="C127" s="7"/>
      <c r="D127" s="7"/>
      <c r="E127" s="7">
        <v>0</v>
      </c>
      <c r="F127" s="7">
        <v>0</v>
      </c>
      <c r="G127" s="7">
        <v>0</v>
      </c>
      <c r="H127" s="7">
        <v>0</v>
      </c>
      <c r="I127" s="7"/>
      <c r="J127" s="7">
        <v>0</v>
      </c>
      <c r="K127" s="6"/>
    </row>
    <row r="128" spans="1:11" x14ac:dyDescent="0.4">
      <c r="A128" s="14" t="s">
        <v>225</v>
      </c>
      <c r="B128" s="7"/>
      <c r="C128" s="7"/>
      <c r="D128" s="7"/>
      <c r="E128" s="7">
        <v>0</v>
      </c>
      <c r="F128" s="7">
        <v>0</v>
      </c>
      <c r="G128" s="7">
        <v>0</v>
      </c>
      <c r="H128" s="7">
        <v>0</v>
      </c>
      <c r="I128" s="7"/>
      <c r="J128" s="7">
        <v>0</v>
      </c>
      <c r="K128" s="9"/>
    </row>
    <row r="129" spans="1:11" x14ac:dyDescent="0.4">
      <c r="A129" s="14" t="s">
        <v>208</v>
      </c>
      <c r="B129" s="7"/>
      <c r="C129" s="7"/>
      <c r="D129" s="7"/>
      <c r="E129" s="7">
        <v>0</v>
      </c>
      <c r="F129" s="7">
        <v>0</v>
      </c>
      <c r="G129" s="7">
        <v>0</v>
      </c>
      <c r="H129" s="7">
        <v>0</v>
      </c>
      <c r="I129" s="7"/>
      <c r="J129" s="7">
        <v>0</v>
      </c>
      <c r="K129" s="9"/>
    </row>
    <row r="130" spans="1:11" x14ac:dyDescent="0.4">
      <c r="A130" s="13" t="s">
        <v>199</v>
      </c>
      <c r="B130" s="7"/>
      <c r="C130" s="7">
        <v>2</v>
      </c>
      <c r="D130" s="7"/>
      <c r="E130" s="7">
        <v>0</v>
      </c>
      <c r="F130" s="7">
        <v>0</v>
      </c>
      <c r="G130" s="7">
        <v>0</v>
      </c>
      <c r="H130" s="7">
        <v>0</v>
      </c>
      <c r="I130" s="7">
        <v>0</v>
      </c>
      <c r="J130" s="7">
        <v>0</v>
      </c>
      <c r="K130" s="8" t="s">
        <v>809</v>
      </c>
    </row>
    <row r="131" spans="1:11" x14ac:dyDescent="0.4">
      <c r="A131" s="13" t="s">
        <v>229</v>
      </c>
      <c r="B131" s="7">
        <v>0</v>
      </c>
      <c r="C131" s="7">
        <v>2</v>
      </c>
      <c r="D131" s="7"/>
      <c r="E131" s="7">
        <v>0</v>
      </c>
      <c r="F131" s="7">
        <v>0</v>
      </c>
      <c r="G131" s="7">
        <v>0</v>
      </c>
      <c r="H131" s="7">
        <v>0</v>
      </c>
      <c r="I131" s="7"/>
      <c r="J131" s="7">
        <v>0</v>
      </c>
      <c r="K131" s="8" t="s">
        <v>810</v>
      </c>
    </row>
    <row r="132" spans="1:11" x14ac:dyDescent="0.4">
      <c r="A132" s="13" t="s">
        <v>210</v>
      </c>
      <c r="B132" s="7"/>
      <c r="C132" s="7"/>
      <c r="D132" s="7"/>
      <c r="E132" s="7">
        <v>0</v>
      </c>
      <c r="F132" s="7">
        <v>0</v>
      </c>
      <c r="G132" s="7">
        <v>0</v>
      </c>
      <c r="H132" s="7">
        <v>0</v>
      </c>
      <c r="I132" s="7"/>
      <c r="J132" s="7">
        <v>0</v>
      </c>
      <c r="K132" s="6"/>
    </row>
    <row r="133" spans="1:11" ht="26.25" x14ac:dyDescent="0.4">
      <c r="A133" s="13" t="s">
        <v>231</v>
      </c>
      <c r="B133" s="7"/>
      <c r="C133" s="7">
        <v>2</v>
      </c>
      <c r="D133" s="7"/>
      <c r="E133" s="7">
        <v>0</v>
      </c>
      <c r="F133" s="7">
        <v>0</v>
      </c>
      <c r="G133" s="7">
        <v>0</v>
      </c>
      <c r="H133" s="7">
        <v>0</v>
      </c>
      <c r="I133" s="7"/>
      <c r="J133" s="7">
        <v>0</v>
      </c>
      <c r="K133" s="6" t="s">
        <v>811</v>
      </c>
    </row>
    <row r="134" spans="1:11" x14ac:dyDescent="0.4">
      <c r="A134" s="13" t="s">
        <v>212</v>
      </c>
      <c r="B134" s="7"/>
      <c r="C134" s="7"/>
      <c r="D134" s="7"/>
      <c r="E134" s="7">
        <v>0</v>
      </c>
      <c r="F134" s="7">
        <v>0</v>
      </c>
      <c r="G134" s="7">
        <v>0</v>
      </c>
      <c r="H134" s="7">
        <v>0</v>
      </c>
      <c r="I134" s="7"/>
      <c r="J134" s="7">
        <v>0</v>
      </c>
      <c r="K134" s="6"/>
    </row>
    <row r="135" spans="1:11" x14ac:dyDescent="0.4">
      <c r="A135" s="13" t="s">
        <v>202</v>
      </c>
      <c r="B135" s="7"/>
      <c r="C135" s="7"/>
      <c r="D135" s="7"/>
      <c r="E135" s="7">
        <v>0</v>
      </c>
      <c r="F135" s="7">
        <v>0</v>
      </c>
      <c r="G135" s="7">
        <v>0</v>
      </c>
      <c r="H135" s="7">
        <v>0</v>
      </c>
      <c r="I135" s="7"/>
      <c r="J135" s="7">
        <v>0</v>
      </c>
      <c r="K135" s="6"/>
    </row>
    <row r="136" spans="1:11" x14ac:dyDescent="0.4">
      <c r="A136" s="13" t="s">
        <v>233</v>
      </c>
      <c r="B136" s="7"/>
      <c r="C136" s="7"/>
      <c r="D136" s="7"/>
      <c r="E136" s="7">
        <v>0</v>
      </c>
      <c r="F136" s="7">
        <v>0</v>
      </c>
      <c r="G136" s="7">
        <v>0</v>
      </c>
      <c r="H136" s="7">
        <v>0</v>
      </c>
      <c r="I136" s="7"/>
      <c r="J136" s="7">
        <v>0</v>
      </c>
      <c r="K136" s="6"/>
    </row>
    <row r="137" spans="1:11" x14ac:dyDescent="0.4">
      <c r="A137" s="13" t="s">
        <v>235</v>
      </c>
      <c r="B137" s="7"/>
      <c r="C137" s="7"/>
      <c r="D137" s="7"/>
      <c r="E137" s="7">
        <v>0</v>
      </c>
      <c r="F137" s="7">
        <v>0</v>
      </c>
      <c r="G137" s="7">
        <v>0</v>
      </c>
      <c r="H137" s="7">
        <v>0</v>
      </c>
      <c r="I137" s="7"/>
      <c r="J137" s="7">
        <v>0</v>
      </c>
      <c r="K137" s="6"/>
    </row>
    <row r="138" spans="1:11" x14ac:dyDescent="0.4">
      <c r="A138" s="13" t="s">
        <v>204</v>
      </c>
      <c r="B138" s="7"/>
      <c r="C138" s="7">
        <v>2</v>
      </c>
      <c r="D138" s="7"/>
      <c r="E138" s="7">
        <v>0</v>
      </c>
      <c r="F138" s="7">
        <v>0</v>
      </c>
      <c r="G138" s="7">
        <v>0</v>
      </c>
      <c r="H138" s="7">
        <v>0</v>
      </c>
      <c r="I138" s="7"/>
      <c r="J138" s="7">
        <v>0</v>
      </c>
      <c r="K138" s="6" t="s">
        <v>812</v>
      </c>
    </row>
    <row r="139" spans="1:11" x14ac:dyDescent="0.4">
      <c r="A139" s="12" t="s">
        <v>239</v>
      </c>
      <c r="B139" s="7"/>
      <c r="C139" s="7">
        <v>2</v>
      </c>
      <c r="D139" s="7"/>
      <c r="E139" s="7">
        <v>0</v>
      </c>
      <c r="F139" s="7">
        <v>0</v>
      </c>
      <c r="G139" s="7">
        <v>0</v>
      </c>
      <c r="H139" s="7">
        <v>0</v>
      </c>
      <c r="I139" s="7"/>
      <c r="J139" s="7">
        <v>0</v>
      </c>
      <c r="K139" s="8" t="s">
        <v>813</v>
      </c>
    </row>
    <row r="140" spans="1:11" ht="26.25" x14ac:dyDescent="0.4">
      <c r="A140" s="13" t="s">
        <v>240</v>
      </c>
      <c r="B140" s="7"/>
      <c r="C140" s="7"/>
      <c r="D140" s="7"/>
      <c r="E140" s="7">
        <v>0</v>
      </c>
      <c r="F140" s="7">
        <v>0</v>
      </c>
      <c r="G140" s="7">
        <v>0</v>
      </c>
      <c r="H140" s="7">
        <v>0</v>
      </c>
      <c r="I140" s="7"/>
      <c r="J140" s="7">
        <v>0</v>
      </c>
      <c r="K140" s="6"/>
    </row>
    <row r="141" spans="1:11" x14ac:dyDescent="0.4">
      <c r="A141" s="14" t="s">
        <v>21</v>
      </c>
      <c r="B141" s="7"/>
      <c r="C141" s="7"/>
      <c r="D141" s="7"/>
      <c r="E141" s="7"/>
      <c r="F141" s="7">
        <v>0</v>
      </c>
      <c r="G141" s="7">
        <v>0</v>
      </c>
      <c r="H141" s="7">
        <v>0</v>
      </c>
      <c r="I141" s="7"/>
      <c r="J141" s="7"/>
      <c r="K141" s="9"/>
    </row>
    <row r="142" spans="1:11" x14ac:dyDescent="0.4">
      <c r="A142" s="11" t="s">
        <v>241</v>
      </c>
      <c r="B142" s="7"/>
      <c r="C142" s="7"/>
      <c r="D142" s="7"/>
      <c r="E142" s="7">
        <v>0</v>
      </c>
      <c r="F142" s="7">
        <v>0</v>
      </c>
      <c r="G142" s="7">
        <v>0</v>
      </c>
      <c r="H142" s="7">
        <v>0</v>
      </c>
      <c r="I142" s="7">
        <v>0</v>
      </c>
      <c r="J142" s="7">
        <v>0</v>
      </c>
      <c r="K142" s="6"/>
    </row>
    <row r="143" spans="1:11" x14ac:dyDescent="0.4">
      <c r="A143" s="12" t="s">
        <v>242</v>
      </c>
      <c r="B143" s="7"/>
      <c r="C143" s="7"/>
      <c r="D143" s="7"/>
      <c r="E143" s="7">
        <v>0</v>
      </c>
      <c r="F143" s="7">
        <v>0</v>
      </c>
      <c r="G143" s="7">
        <v>0</v>
      </c>
      <c r="H143" s="7">
        <v>0</v>
      </c>
      <c r="I143" s="7">
        <v>0</v>
      </c>
      <c r="J143" s="7">
        <v>0</v>
      </c>
      <c r="K143" s="6"/>
    </row>
    <row r="144" spans="1:11" x14ac:dyDescent="0.4">
      <c r="A144" s="13" t="s">
        <v>248</v>
      </c>
      <c r="B144" s="7"/>
      <c r="C144" s="7"/>
      <c r="D144" s="7"/>
      <c r="E144" s="7">
        <v>0</v>
      </c>
      <c r="F144" s="7">
        <v>0</v>
      </c>
      <c r="G144" s="7">
        <v>0</v>
      </c>
      <c r="H144" s="7">
        <v>0</v>
      </c>
      <c r="I144" s="7"/>
      <c r="J144" s="7">
        <v>0</v>
      </c>
      <c r="K144" s="6"/>
    </row>
    <row r="145" spans="1:11" ht="26.25" x14ac:dyDescent="0.4">
      <c r="A145" s="13" t="s">
        <v>243</v>
      </c>
      <c r="B145" s="7"/>
      <c r="C145" s="7">
        <v>2</v>
      </c>
      <c r="D145" s="7"/>
      <c r="E145" s="7">
        <v>0</v>
      </c>
      <c r="F145" s="7">
        <v>0</v>
      </c>
      <c r="G145" s="7">
        <v>0</v>
      </c>
      <c r="H145" s="7">
        <v>0</v>
      </c>
      <c r="I145" s="7">
        <v>0</v>
      </c>
      <c r="J145" s="7">
        <v>0</v>
      </c>
      <c r="K145" s="6" t="s">
        <v>814</v>
      </c>
    </row>
    <row r="146" spans="1:11" ht="26.25" x14ac:dyDescent="0.4">
      <c r="A146" s="13" t="s">
        <v>246</v>
      </c>
      <c r="B146" s="7"/>
      <c r="C146" s="7">
        <v>2</v>
      </c>
      <c r="D146" s="7"/>
      <c r="E146" s="7">
        <v>0</v>
      </c>
      <c r="F146" s="7">
        <v>0</v>
      </c>
      <c r="G146" s="7">
        <v>0</v>
      </c>
      <c r="H146" s="7">
        <v>0</v>
      </c>
      <c r="I146" s="7"/>
      <c r="J146" s="7"/>
      <c r="K146" s="6" t="s">
        <v>814</v>
      </c>
    </row>
    <row r="147" spans="1:11" x14ac:dyDescent="0.4">
      <c r="A147" s="14" t="s">
        <v>250</v>
      </c>
      <c r="B147" s="7"/>
      <c r="C147" s="7">
        <v>2</v>
      </c>
      <c r="D147" s="7"/>
      <c r="E147" s="7">
        <v>0</v>
      </c>
      <c r="F147" s="7">
        <v>0</v>
      </c>
      <c r="G147" s="7">
        <v>0</v>
      </c>
      <c r="H147" s="7">
        <v>0</v>
      </c>
      <c r="I147" s="7"/>
      <c r="J147" s="7">
        <v>0</v>
      </c>
      <c r="K147" s="8" t="s">
        <v>815</v>
      </c>
    </row>
    <row r="148" spans="1:11" x14ac:dyDescent="0.4">
      <c r="A148" s="14" t="s">
        <v>249</v>
      </c>
      <c r="B148" s="7"/>
      <c r="C148" s="7">
        <v>2</v>
      </c>
      <c r="D148" s="7"/>
      <c r="E148" s="7">
        <v>0</v>
      </c>
      <c r="F148" s="7">
        <v>0</v>
      </c>
      <c r="G148" s="7">
        <v>0</v>
      </c>
      <c r="H148" s="7">
        <v>0</v>
      </c>
      <c r="I148" s="7"/>
      <c r="J148" s="7">
        <v>0</v>
      </c>
      <c r="K148" s="8" t="s">
        <v>815</v>
      </c>
    </row>
    <row r="149" spans="1:11" x14ac:dyDescent="0.4">
      <c r="A149" s="12" t="s">
        <v>251</v>
      </c>
      <c r="B149" s="7"/>
      <c r="C149" s="7"/>
      <c r="D149" s="7"/>
      <c r="E149" s="7">
        <v>0</v>
      </c>
      <c r="F149" s="7">
        <v>0</v>
      </c>
      <c r="G149" s="7">
        <v>0</v>
      </c>
      <c r="H149" s="7">
        <v>0</v>
      </c>
      <c r="I149" s="7"/>
      <c r="J149" s="7"/>
      <c r="K149" s="6"/>
    </row>
    <row r="150" spans="1:11" x14ac:dyDescent="0.4">
      <c r="A150" s="13" t="s">
        <v>254</v>
      </c>
      <c r="B150" s="7"/>
      <c r="C150" s="7"/>
      <c r="D150" s="7"/>
      <c r="E150" s="7">
        <v>0</v>
      </c>
      <c r="F150" s="7">
        <v>0</v>
      </c>
      <c r="G150" s="7">
        <v>0</v>
      </c>
      <c r="H150" s="7">
        <v>0</v>
      </c>
      <c r="I150" s="7"/>
      <c r="J150" s="7"/>
      <c r="K150" s="6"/>
    </row>
    <row r="151" spans="1:11" ht="26.25" x14ac:dyDescent="0.4">
      <c r="A151" s="13" t="s">
        <v>256</v>
      </c>
      <c r="B151" s="7"/>
      <c r="C151" s="7"/>
      <c r="D151" s="7"/>
      <c r="E151" s="7">
        <v>0</v>
      </c>
      <c r="F151" s="7">
        <v>0</v>
      </c>
      <c r="G151" s="7">
        <v>0</v>
      </c>
      <c r="H151" s="7">
        <v>0</v>
      </c>
      <c r="I151" s="7"/>
      <c r="J151" s="7"/>
      <c r="K151" s="6"/>
    </row>
    <row r="152" spans="1:11" ht="26.25" x14ac:dyDescent="0.4">
      <c r="A152" s="13" t="s">
        <v>252</v>
      </c>
      <c r="B152" s="7"/>
      <c r="C152" s="7"/>
      <c r="D152" s="7"/>
      <c r="E152" s="7">
        <v>0</v>
      </c>
      <c r="F152" s="7">
        <v>0</v>
      </c>
      <c r="G152" s="7">
        <v>0</v>
      </c>
      <c r="H152" s="7">
        <v>0</v>
      </c>
      <c r="I152" s="7"/>
      <c r="J152" s="7"/>
      <c r="K152" s="6"/>
    </row>
    <row r="153" spans="1:11" x14ac:dyDescent="0.4">
      <c r="A153" s="14" t="s">
        <v>21</v>
      </c>
      <c r="B153" s="7"/>
      <c r="C153" s="7">
        <v>2</v>
      </c>
      <c r="D153" s="7"/>
      <c r="E153" s="7">
        <v>0</v>
      </c>
      <c r="F153" s="7">
        <v>0</v>
      </c>
      <c r="G153" s="7">
        <v>0</v>
      </c>
      <c r="H153" s="7">
        <v>0</v>
      </c>
      <c r="I153" s="7"/>
      <c r="J153" s="7"/>
      <c r="K153" s="8" t="s">
        <v>816</v>
      </c>
    </row>
    <row r="154" spans="1:11" x14ac:dyDescent="0.4">
      <c r="A154" s="13" t="s">
        <v>258</v>
      </c>
      <c r="B154" s="7"/>
      <c r="C154" s="7">
        <v>2</v>
      </c>
      <c r="D154" s="7"/>
      <c r="E154" s="7"/>
      <c r="F154" s="7">
        <v>0</v>
      </c>
      <c r="G154" s="7"/>
      <c r="H154" s="7"/>
      <c r="I154" s="7"/>
      <c r="J154" s="7"/>
      <c r="K154" s="6" t="s">
        <v>817</v>
      </c>
    </row>
    <row r="155" spans="1:11" x14ac:dyDescent="0.4">
      <c r="A155" s="12" t="s">
        <v>259</v>
      </c>
      <c r="B155" s="7"/>
      <c r="C155" s="7">
        <v>2</v>
      </c>
      <c r="D155" s="7"/>
      <c r="E155" s="7">
        <v>0</v>
      </c>
      <c r="F155" s="7">
        <v>0</v>
      </c>
      <c r="G155" s="7">
        <v>0</v>
      </c>
      <c r="H155" s="7">
        <v>0</v>
      </c>
      <c r="I155" s="7">
        <v>0</v>
      </c>
      <c r="J155" s="7">
        <v>0</v>
      </c>
      <c r="K155" s="6" t="s">
        <v>818</v>
      </c>
    </row>
    <row r="156" spans="1:11" x14ac:dyDescent="0.4">
      <c r="A156" s="13" t="s">
        <v>264</v>
      </c>
      <c r="B156" s="7"/>
      <c r="C156" s="7"/>
      <c r="D156" s="7"/>
      <c r="E156" s="7">
        <v>0</v>
      </c>
      <c r="F156" s="7">
        <v>0</v>
      </c>
      <c r="G156" s="7">
        <v>0</v>
      </c>
      <c r="H156" s="7">
        <v>0</v>
      </c>
      <c r="I156" s="7"/>
      <c r="J156" s="7"/>
      <c r="K156" s="6"/>
    </row>
    <row r="157" spans="1:11" ht="26.25" x14ac:dyDescent="0.4">
      <c r="A157" s="13" t="s">
        <v>260</v>
      </c>
      <c r="B157" s="7"/>
      <c r="C157" s="7"/>
      <c r="D157" s="7"/>
      <c r="E157" s="7">
        <v>0</v>
      </c>
      <c r="F157" s="7">
        <v>0</v>
      </c>
      <c r="G157" s="7">
        <v>0</v>
      </c>
      <c r="H157" s="7">
        <v>0</v>
      </c>
      <c r="I157" s="7"/>
      <c r="J157" s="7">
        <v>0</v>
      </c>
      <c r="K157" s="6"/>
    </row>
    <row r="158" spans="1:11" x14ac:dyDescent="0.4">
      <c r="A158" s="13" t="s">
        <v>262</v>
      </c>
      <c r="B158" s="7"/>
      <c r="C158" s="7"/>
      <c r="D158" s="7"/>
      <c r="E158" s="7"/>
      <c r="F158" s="7">
        <v>0</v>
      </c>
      <c r="G158" s="7"/>
      <c r="H158" s="7"/>
      <c r="I158" s="7">
        <v>0</v>
      </c>
      <c r="J158" s="7">
        <v>0</v>
      </c>
      <c r="K158" s="6"/>
    </row>
    <row r="159" spans="1:11" x14ac:dyDescent="0.4">
      <c r="A159" s="12" t="s">
        <v>265</v>
      </c>
      <c r="B159" s="7"/>
      <c r="C159" s="7"/>
      <c r="D159" s="7"/>
      <c r="E159" s="7">
        <v>0</v>
      </c>
      <c r="F159" s="7">
        <v>0</v>
      </c>
      <c r="G159" s="7">
        <v>0</v>
      </c>
      <c r="H159" s="7">
        <v>0</v>
      </c>
      <c r="I159" s="7">
        <v>0</v>
      </c>
      <c r="J159" s="7">
        <v>0</v>
      </c>
      <c r="K159" s="6"/>
    </row>
    <row r="160" spans="1:11" x14ac:dyDescent="0.4">
      <c r="A160" s="13" t="s">
        <v>273</v>
      </c>
      <c r="B160" s="7"/>
      <c r="C160" s="7"/>
      <c r="D160" s="7"/>
      <c r="E160" s="7">
        <v>0</v>
      </c>
      <c r="F160" s="7">
        <v>0</v>
      </c>
      <c r="G160" s="7">
        <v>0</v>
      </c>
      <c r="H160" s="7">
        <v>0</v>
      </c>
      <c r="I160" s="7"/>
      <c r="J160" s="7">
        <v>0</v>
      </c>
      <c r="K160" s="6"/>
    </row>
    <row r="161" spans="1:11" x14ac:dyDescent="0.4">
      <c r="A161" s="13" t="s">
        <v>268</v>
      </c>
      <c r="B161" s="7"/>
      <c r="C161" s="7"/>
      <c r="D161" s="7"/>
      <c r="E161" s="7">
        <v>0</v>
      </c>
      <c r="F161" s="7">
        <v>0</v>
      </c>
      <c r="G161" s="7">
        <v>0</v>
      </c>
      <c r="H161" s="7">
        <v>0</v>
      </c>
      <c r="I161" s="7"/>
      <c r="J161" s="7">
        <v>0</v>
      </c>
      <c r="K161" s="6"/>
    </row>
    <row r="162" spans="1:11" x14ac:dyDescent="0.4">
      <c r="A162" s="14" t="s">
        <v>274</v>
      </c>
      <c r="B162" s="7"/>
      <c r="C162" s="7">
        <v>2</v>
      </c>
      <c r="D162" s="7"/>
      <c r="E162" s="7">
        <v>0</v>
      </c>
      <c r="F162" s="7">
        <v>0</v>
      </c>
      <c r="G162" s="7">
        <v>0</v>
      </c>
      <c r="H162" s="7">
        <v>0</v>
      </c>
      <c r="I162" s="7"/>
      <c r="J162" s="7">
        <v>0</v>
      </c>
      <c r="K162" s="8" t="s">
        <v>819</v>
      </c>
    </row>
    <row r="163" spans="1:11" x14ac:dyDescent="0.4">
      <c r="A163" s="14" t="s">
        <v>266</v>
      </c>
      <c r="B163" s="7"/>
      <c r="C163" s="7">
        <v>2</v>
      </c>
      <c r="D163" s="7"/>
      <c r="E163" s="7"/>
      <c r="F163" s="7">
        <v>0</v>
      </c>
      <c r="G163" s="7"/>
      <c r="H163" s="7"/>
      <c r="I163" s="7"/>
      <c r="J163" s="7"/>
      <c r="K163" s="8" t="s">
        <v>819</v>
      </c>
    </row>
    <row r="164" spans="1:11" ht="26.25" x14ac:dyDescent="0.4">
      <c r="A164" s="13" t="s">
        <v>270</v>
      </c>
      <c r="B164" s="7"/>
      <c r="C164" s="7"/>
      <c r="D164" s="7"/>
      <c r="E164" s="7">
        <v>0</v>
      </c>
      <c r="F164" s="7">
        <v>0</v>
      </c>
      <c r="G164" s="7">
        <v>0</v>
      </c>
      <c r="H164" s="7">
        <v>0</v>
      </c>
      <c r="I164" s="7">
        <v>0</v>
      </c>
      <c r="J164" s="7">
        <v>0</v>
      </c>
      <c r="K164" s="6"/>
    </row>
    <row r="165" spans="1:11" x14ac:dyDescent="0.4">
      <c r="A165" s="13" t="s">
        <v>275</v>
      </c>
      <c r="B165" s="7"/>
      <c r="C165" s="7"/>
      <c r="D165" s="7"/>
      <c r="E165" s="7">
        <v>0</v>
      </c>
      <c r="F165" s="7">
        <v>0</v>
      </c>
      <c r="G165" s="7">
        <v>0</v>
      </c>
      <c r="H165" s="7">
        <v>0</v>
      </c>
      <c r="I165" s="7"/>
      <c r="J165" s="7"/>
      <c r="K165" s="6"/>
    </row>
    <row r="166" spans="1:11" x14ac:dyDescent="0.4">
      <c r="A166" s="14" t="s">
        <v>21</v>
      </c>
      <c r="B166" s="7"/>
      <c r="C166" s="7"/>
      <c r="D166" s="7"/>
      <c r="E166" s="7">
        <v>0</v>
      </c>
      <c r="F166" s="7">
        <v>0</v>
      </c>
      <c r="G166" s="7">
        <v>0</v>
      </c>
      <c r="H166" s="7">
        <v>0</v>
      </c>
      <c r="I166" s="7"/>
      <c r="J166" s="7">
        <v>0</v>
      </c>
      <c r="K166" s="9"/>
    </row>
    <row r="167" spans="1:11" x14ac:dyDescent="0.4">
      <c r="A167" s="12" t="s">
        <v>276</v>
      </c>
      <c r="B167" s="7"/>
      <c r="C167" s="7"/>
      <c r="D167" s="7"/>
      <c r="E167" s="7">
        <v>0</v>
      </c>
      <c r="F167" s="7">
        <v>0</v>
      </c>
      <c r="G167" s="7">
        <v>0</v>
      </c>
      <c r="H167" s="7">
        <v>0</v>
      </c>
      <c r="I167" s="7">
        <v>0</v>
      </c>
      <c r="J167" s="7">
        <v>0</v>
      </c>
      <c r="K167" s="6"/>
    </row>
    <row r="168" spans="1:11" x14ac:dyDescent="0.4">
      <c r="A168" s="13" t="s">
        <v>283</v>
      </c>
      <c r="B168" s="7"/>
      <c r="C168" s="7"/>
      <c r="D168" s="7"/>
      <c r="E168" s="7">
        <v>0</v>
      </c>
      <c r="F168" s="7">
        <v>0</v>
      </c>
      <c r="G168" s="7">
        <v>0</v>
      </c>
      <c r="H168" s="7">
        <v>0</v>
      </c>
      <c r="I168" s="7">
        <v>0</v>
      </c>
      <c r="J168" s="7">
        <v>0</v>
      </c>
      <c r="K168" s="6"/>
    </row>
    <row r="169" spans="1:11" x14ac:dyDescent="0.4">
      <c r="A169" s="13" t="s">
        <v>285</v>
      </c>
      <c r="B169" s="7"/>
      <c r="C169" s="7"/>
      <c r="D169" s="7"/>
      <c r="E169" s="7">
        <v>0</v>
      </c>
      <c r="F169" s="7">
        <v>0</v>
      </c>
      <c r="G169" s="7">
        <v>0</v>
      </c>
      <c r="H169" s="7">
        <v>0</v>
      </c>
      <c r="I169" s="7"/>
      <c r="J169" s="7">
        <v>0</v>
      </c>
      <c r="K169" s="6"/>
    </row>
    <row r="170" spans="1:11" x14ac:dyDescent="0.4">
      <c r="A170" s="13" t="s">
        <v>277</v>
      </c>
      <c r="B170" s="7"/>
      <c r="C170" s="7"/>
      <c r="D170" s="7"/>
      <c r="E170" s="7">
        <v>0</v>
      </c>
      <c r="F170" s="7">
        <v>0</v>
      </c>
      <c r="G170" s="7">
        <v>0</v>
      </c>
      <c r="H170" s="7">
        <v>0</v>
      </c>
      <c r="I170" s="7">
        <v>0</v>
      </c>
      <c r="J170" s="7">
        <v>0</v>
      </c>
      <c r="K170" s="6"/>
    </row>
    <row r="171" spans="1:11" x14ac:dyDescent="0.4">
      <c r="A171" s="13" t="s">
        <v>281</v>
      </c>
      <c r="B171" s="7"/>
      <c r="C171" s="7"/>
      <c r="D171" s="7"/>
      <c r="E171" s="7">
        <v>0</v>
      </c>
      <c r="F171" s="7">
        <v>0</v>
      </c>
      <c r="G171" s="7">
        <v>0</v>
      </c>
      <c r="H171" s="7">
        <v>0</v>
      </c>
      <c r="I171" s="7">
        <v>0</v>
      </c>
      <c r="J171" s="7">
        <v>0</v>
      </c>
      <c r="K171" s="6"/>
    </row>
    <row r="172" spans="1:11" x14ac:dyDescent="0.4">
      <c r="A172" s="18" t="s">
        <v>286</v>
      </c>
      <c r="B172" s="7"/>
      <c r="C172" s="7"/>
      <c r="D172" s="7"/>
      <c r="E172" s="7">
        <v>0</v>
      </c>
      <c r="F172" s="7">
        <v>0</v>
      </c>
      <c r="G172" s="7">
        <v>0</v>
      </c>
      <c r="H172" s="7">
        <v>0</v>
      </c>
      <c r="I172" s="7"/>
      <c r="J172" s="7">
        <v>0</v>
      </c>
      <c r="K172" s="6"/>
    </row>
    <row r="173" spans="1:11" ht="39.4" x14ac:dyDescent="0.4">
      <c r="A173" s="16" t="s">
        <v>287</v>
      </c>
      <c r="B173" s="7"/>
      <c r="C173" s="7"/>
      <c r="D173" s="7"/>
      <c r="E173" s="7">
        <v>0</v>
      </c>
      <c r="F173" s="7">
        <v>0</v>
      </c>
      <c r="G173" s="7">
        <v>0</v>
      </c>
      <c r="H173" s="7">
        <v>0</v>
      </c>
      <c r="I173" s="7"/>
      <c r="J173" s="7">
        <v>0</v>
      </c>
      <c r="K173" s="6"/>
    </row>
    <row r="174" spans="1:11" x14ac:dyDescent="0.4">
      <c r="A174" s="16" t="s">
        <v>288</v>
      </c>
      <c r="B174" s="7"/>
      <c r="C174" s="7"/>
      <c r="D174" s="7"/>
      <c r="E174" s="7">
        <v>0</v>
      </c>
      <c r="F174" s="7">
        <v>0</v>
      </c>
      <c r="G174" s="7">
        <v>0</v>
      </c>
      <c r="H174" s="7">
        <v>0</v>
      </c>
      <c r="I174" s="7"/>
      <c r="J174" s="7">
        <v>0</v>
      </c>
      <c r="K174" s="6"/>
    </row>
    <row r="175" spans="1:11" x14ac:dyDescent="0.4">
      <c r="A175" s="16" t="s">
        <v>21</v>
      </c>
      <c r="B175" s="7"/>
      <c r="C175" s="7"/>
      <c r="D175" s="7"/>
      <c r="E175" s="7">
        <v>0</v>
      </c>
      <c r="F175" s="7">
        <v>0</v>
      </c>
      <c r="G175" s="7">
        <v>0</v>
      </c>
      <c r="H175" s="7">
        <v>0</v>
      </c>
      <c r="I175" s="7"/>
      <c r="J175" s="7">
        <v>0</v>
      </c>
      <c r="K175" s="9"/>
    </row>
    <row r="176" spans="1:11" x14ac:dyDescent="0.4">
      <c r="A176" s="18" t="s">
        <v>289</v>
      </c>
      <c r="B176" s="7"/>
      <c r="C176" s="7"/>
      <c r="D176" s="7"/>
      <c r="E176" s="7">
        <v>0</v>
      </c>
      <c r="F176" s="7">
        <v>0</v>
      </c>
      <c r="G176" s="7">
        <v>0</v>
      </c>
      <c r="H176" s="7">
        <v>0</v>
      </c>
      <c r="I176" s="7">
        <v>0</v>
      </c>
      <c r="J176" s="7">
        <v>0</v>
      </c>
      <c r="K176" s="6"/>
    </row>
    <row r="177" spans="1:11" ht="26.25" x14ac:dyDescent="0.4">
      <c r="A177" s="16" t="s">
        <v>292</v>
      </c>
      <c r="B177" s="7"/>
      <c r="C177" s="7"/>
      <c r="D177" s="7"/>
      <c r="E177" s="7">
        <v>0</v>
      </c>
      <c r="F177" s="7">
        <v>0</v>
      </c>
      <c r="G177" s="7">
        <v>0</v>
      </c>
      <c r="H177" s="7">
        <v>0</v>
      </c>
      <c r="I177" s="7"/>
      <c r="J177" s="7">
        <v>0</v>
      </c>
      <c r="K177" s="6"/>
    </row>
    <row r="178" spans="1:11" x14ac:dyDescent="0.4">
      <c r="A178" s="16" t="s">
        <v>291</v>
      </c>
      <c r="B178" s="7"/>
      <c r="C178" s="7"/>
      <c r="D178" s="7"/>
      <c r="E178" s="7">
        <v>0</v>
      </c>
      <c r="F178" s="7">
        <v>0</v>
      </c>
      <c r="G178" s="7">
        <v>0</v>
      </c>
      <c r="H178" s="7">
        <v>0</v>
      </c>
      <c r="I178" s="7"/>
      <c r="J178" s="7">
        <v>0</v>
      </c>
      <c r="K178" s="6"/>
    </row>
    <row r="179" spans="1:11" x14ac:dyDescent="0.4">
      <c r="A179" s="16" t="s">
        <v>21</v>
      </c>
      <c r="B179" s="7"/>
      <c r="C179" s="7">
        <v>2</v>
      </c>
      <c r="D179" s="7"/>
      <c r="E179" s="7">
        <v>0</v>
      </c>
      <c r="F179" s="7">
        <v>0</v>
      </c>
      <c r="G179" s="7"/>
      <c r="H179" s="7">
        <v>0</v>
      </c>
      <c r="I179" s="7"/>
      <c r="J179" s="7"/>
      <c r="K179" s="8" t="s">
        <v>820</v>
      </c>
    </row>
    <row r="180" spans="1:11" x14ac:dyDescent="0.4">
      <c r="A180" s="16" t="s">
        <v>290</v>
      </c>
      <c r="B180" s="7"/>
      <c r="C180" s="7">
        <v>2</v>
      </c>
      <c r="D180" s="7"/>
      <c r="E180" s="7">
        <v>0</v>
      </c>
      <c r="F180" s="7">
        <v>0</v>
      </c>
      <c r="G180" s="7"/>
      <c r="H180" s="7"/>
      <c r="I180" s="7"/>
      <c r="J180" s="7"/>
      <c r="K180" s="6" t="s">
        <v>821</v>
      </c>
    </row>
    <row r="181" spans="1:11" x14ac:dyDescent="0.4">
      <c r="A181" s="16" t="s">
        <v>667</v>
      </c>
      <c r="B181" s="17"/>
      <c r="C181" s="7"/>
      <c r="D181" s="7"/>
      <c r="E181" s="7">
        <v>0</v>
      </c>
      <c r="F181" s="7">
        <v>0</v>
      </c>
      <c r="G181" s="7">
        <v>0</v>
      </c>
      <c r="H181" s="7">
        <v>0</v>
      </c>
      <c r="I181" s="7">
        <v>0</v>
      </c>
      <c r="J181" s="7">
        <v>0</v>
      </c>
      <c r="K181" s="6"/>
    </row>
    <row r="182" spans="1:11" x14ac:dyDescent="0.4">
      <c r="A182" s="18" t="s">
        <v>293</v>
      </c>
      <c r="B182" s="7"/>
      <c r="C182" s="7"/>
      <c r="D182" s="7"/>
      <c r="E182" s="7">
        <v>0</v>
      </c>
      <c r="F182" s="7">
        <v>0</v>
      </c>
      <c r="G182" s="7">
        <v>0</v>
      </c>
      <c r="H182" s="7">
        <v>0</v>
      </c>
      <c r="I182" s="7"/>
      <c r="J182" s="7">
        <v>0</v>
      </c>
      <c r="K182" s="6"/>
    </row>
    <row r="183" spans="1:11" ht="26.25" x14ac:dyDescent="0.4">
      <c r="A183" s="16" t="s">
        <v>294</v>
      </c>
      <c r="B183" s="7"/>
      <c r="C183" s="7"/>
      <c r="D183" s="7"/>
      <c r="E183" s="7">
        <v>0</v>
      </c>
      <c r="F183" s="7">
        <v>0</v>
      </c>
      <c r="G183" s="7">
        <v>0</v>
      </c>
      <c r="H183" s="7">
        <v>0</v>
      </c>
      <c r="I183" s="7"/>
      <c r="J183" s="7">
        <v>0</v>
      </c>
      <c r="K183" s="6"/>
    </row>
    <row r="184" spans="1:11" x14ac:dyDescent="0.4">
      <c r="A184" s="16" t="s">
        <v>295</v>
      </c>
      <c r="B184" s="7"/>
      <c r="C184" s="7">
        <v>2</v>
      </c>
      <c r="D184" s="7"/>
      <c r="E184" s="7">
        <v>0</v>
      </c>
      <c r="F184" s="7">
        <v>0</v>
      </c>
      <c r="G184" s="7">
        <v>0</v>
      </c>
      <c r="H184" s="7">
        <v>0</v>
      </c>
      <c r="I184" s="7"/>
      <c r="J184" s="7"/>
      <c r="K184" s="8" t="s">
        <v>822</v>
      </c>
    </row>
    <row r="185" spans="1:11" x14ac:dyDescent="0.4">
      <c r="A185" s="12" t="s">
        <v>296</v>
      </c>
      <c r="B185" s="7"/>
      <c r="C185" s="7">
        <v>2</v>
      </c>
      <c r="D185" s="7"/>
      <c r="E185" s="7">
        <v>0</v>
      </c>
      <c r="F185" s="7">
        <v>0</v>
      </c>
      <c r="G185" s="7">
        <v>0</v>
      </c>
      <c r="H185" s="7">
        <v>0</v>
      </c>
      <c r="I185" s="7">
        <v>0</v>
      </c>
      <c r="J185" s="7">
        <v>0</v>
      </c>
      <c r="K185" s="6" t="s">
        <v>823</v>
      </c>
    </row>
    <row r="186" spans="1:11" x14ac:dyDescent="0.4">
      <c r="A186" s="13" t="s">
        <v>299</v>
      </c>
      <c r="B186" s="7"/>
      <c r="C186" s="7"/>
      <c r="D186" s="7"/>
      <c r="E186" s="7">
        <v>0</v>
      </c>
      <c r="F186" s="7">
        <v>0</v>
      </c>
      <c r="G186" s="7">
        <v>0</v>
      </c>
      <c r="H186" s="7">
        <v>0</v>
      </c>
      <c r="I186" s="7"/>
      <c r="J186" s="7">
        <v>0</v>
      </c>
      <c r="K186" s="6"/>
    </row>
    <row r="187" spans="1:11" x14ac:dyDescent="0.4">
      <c r="A187" s="13" t="s">
        <v>303</v>
      </c>
      <c r="B187" s="7"/>
      <c r="C187" s="7"/>
      <c r="D187" s="7"/>
      <c r="E187" s="7"/>
      <c r="F187" s="7">
        <v>0</v>
      </c>
      <c r="G187" s="7"/>
      <c r="H187" s="7"/>
      <c r="I187" s="7"/>
      <c r="J187" s="7">
        <v>0</v>
      </c>
      <c r="K187" s="6"/>
    </row>
    <row r="188" spans="1:11" ht="26.25" x14ac:dyDescent="0.4">
      <c r="A188" s="13" t="s">
        <v>297</v>
      </c>
      <c r="B188" s="7"/>
      <c r="C188" s="7"/>
      <c r="D188" s="7"/>
      <c r="E188" s="7">
        <v>0</v>
      </c>
      <c r="F188" s="7">
        <v>0</v>
      </c>
      <c r="G188" s="7">
        <v>0</v>
      </c>
      <c r="H188" s="7">
        <v>0</v>
      </c>
      <c r="I188" s="7"/>
      <c r="J188" s="7"/>
      <c r="K188" s="6"/>
    </row>
    <row r="189" spans="1:11" ht="26.25" x14ac:dyDescent="0.4">
      <c r="A189" s="13" t="s">
        <v>300</v>
      </c>
      <c r="B189" s="7"/>
      <c r="C189" s="7"/>
      <c r="D189" s="7"/>
      <c r="E189" s="7">
        <v>0</v>
      </c>
      <c r="F189" s="7">
        <v>0</v>
      </c>
      <c r="G189" s="7">
        <v>0</v>
      </c>
      <c r="H189" s="7">
        <v>0</v>
      </c>
      <c r="I189" s="7">
        <v>0</v>
      </c>
      <c r="J189" s="7">
        <v>0</v>
      </c>
      <c r="K189" s="6"/>
    </row>
    <row r="190" spans="1:11" x14ac:dyDescent="0.4">
      <c r="A190" s="14" t="s">
        <v>21</v>
      </c>
      <c r="B190" s="7"/>
      <c r="C190" s="7"/>
      <c r="D190" s="7"/>
      <c r="E190" s="7">
        <v>0</v>
      </c>
      <c r="F190" s="7">
        <v>0</v>
      </c>
      <c r="G190" s="7">
        <v>0</v>
      </c>
      <c r="H190" s="7">
        <v>0</v>
      </c>
      <c r="I190" s="7"/>
      <c r="J190" s="7">
        <v>0</v>
      </c>
      <c r="K190" s="8"/>
    </row>
    <row r="191" spans="1:11" x14ac:dyDescent="0.4">
      <c r="A191" s="13" t="s">
        <v>302</v>
      </c>
      <c r="B191" s="7"/>
      <c r="C191" s="7">
        <v>2</v>
      </c>
      <c r="D191" s="7"/>
      <c r="E191" s="7"/>
      <c r="F191" s="7">
        <v>0</v>
      </c>
      <c r="G191" s="7"/>
      <c r="H191" s="7"/>
      <c r="I191" s="7"/>
      <c r="J191" s="7"/>
      <c r="K191" s="6" t="s">
        <v>824</v>
      </c>
    </row>
    <row r="192" spans="1:11" x14ac:dyDescent="0.4">
      <c r="A192" s="12" t="s">
        <v>304</v>
      </c>
      <c r="B192" s="7"/>
      <c r="C192" s="7"/>
      <c r="D192" s="7"/>
      <c r="E192" s="7">
        <v>0</v>
      </c>
      <c r="F192" s="7">
        <v>0</v>
      </c>
      <c r="G192" s="7">
        <v>0</v>
      </c>
      <c r="H192" s="7">
        <v>0</v>
      </c>
      <c r="I192" s="7">
        <v>0</v>
      </c>
      <c r="J192" s="7">
        <v>0</v>
      </c>
      <c r="K192" s="6"/>
    </row>
    <row r="193" spans="1:11" ht="26.25" x14ac:dyDescent="0.4">
      <c r="A193" s="13" t="s">
        <v>306</v>
      </c>
      <c r="B193" s="7"/>
      <c r="C193" s="7"/>
      <c r="D193" s="7"/>
      <c r="E193" s="7">
        <v>0</v>
      </c>
      <c r="F193" s="7">
        <v>0</v>
      </c>
      <c r="G193" s="7">
        <v>0</v>
      </c>
      <c r="H193" s="7">
        <v>0</v>
      </c>
      <c r="I193" s="7">
        <v>0</v>
      </c>
      <c r="J193" s="7">
        <v>0</v>
      </c>
      <c r="K193" s="6"/>
    </row>
    <row r="194" spans="1:11" x14ac:dyDescent="0.4">
      <c r="A194" s="14" t="s">
        <v>21</v>
      </c>
      <c r="B194" s="7"/>
      <c r="C194" s="7"/>
      <c r="D194" s="7"/>
      <c r="E194" s="7">
        <v>0</v>
      </c>
      <c r="F194" s="7">
        <v>0</v>
      </c>
      <c r="G194" s="7">
        <v>0</v>
      </c>
      <c r="H194" s="7">
        <v>0</v>
      </c>
      <c r="I194" s="7"/>
      <c r="J194" s="7">
        <v>0</v>
      </c>
      <c r="K194" s="8"/>
    </row>
    <row r="195" spans="1:11" x14ac:dyDescent="0.4">
      <c r="A195" s="13" t="s">
        <v>308</v>
      </c>
      <c r="B195" s="7"/>
      <c r="C195" s="7"/>
      <c r="D195" s="7"/>
      <c r="E195" s="7"/>
      <c r="F195" s="7">
        <v>0</v>
      </c>
      <c r="G195" s="7"/>
      <c r="H195" s="7"/>
      <c r="I195" s="7"/>
      <c r="J195" s="7"/>
      <c r="K195" s="6"/>
    </row>
    <row r="196" spans="1:11" x14ac:dyDescent="0.4">
      <c r="A196" s="11" t="s">
        <v>309</v>
      </c>
      <c r="B196" s="7"/>
      <c r="C196" s="7"/>
      <c r="D196" s="7"/>
      <c r="E196" s="7">
        <v>0</v>
      </c>
      <c r="F196" s="7">
        <v>0</v>
      </c>
      <c r="G196" s="7">
        <v>0</v>
      </c>
      <c r="H196" s="7">
        <v>0</v>
      </c>
      <c r="I196" s="7">
        <v>0</v>
      </c>
      <c r="J196" s="7">
        <v>0</v>
      </c>
      <c r="K196" s="6"/>
    </row>
    <row r="197" spans="1:11" x14ac:dyDescent="0.4">
      <c r="A197" s="12" t="s">
        <v>310</v>
      </c>
      <c r="B197" s="7"/>
      <c r="C197" s="7"/>
      <c r="D197" s="7"/>
      <c r="E197" s="7">
        <v>0</v>
      </c>
      <c r="F197" s="7">
        <v>0</v>
      </c>
      <c r="G197" s="7">
        <v>0</v>
      </c>
      <c r="H197" s="7">
        <v>0</v>
      </c>
      <c r="I197" s="7"/>
      <c r="J197" s="7">
        <v>0</v>
      </c>
      <c r="K197" s="6"/>
    </row>
    <row r="198" spans="1:11" x14ac:dyDescent="0.4">
      <c r="A198" s="13" t="s">
        <v>315</v>
      </c>
      <c r="B198" s="7"/>
      <c r="C198" s="7"/>
      <c r="D198" s="7"/>
      <c r="E198" s="7">
        <v>0</v>
      </c>
      <c r="F198" s="7">
        <v>0</v>
      </c>
      <c r="G198" s="7">
        <v>0</v>
      </c>
      <c r="H198" s="7">
        <v>0</v>
      </c>
      <c r="I198" s="7"/>
      <c r="J198" s="7">
        <v>0</v>
      </c>
      <c r="K198" s="6"/>
    </row>
    <row r="199" spans="1:11" x14ac:dyDescent="0.4">
      <c r="A199" s="13" t="s">
        <v>312</v>
      </c>
      <c r="B199" s="7"/>
      <c r="C199" s="7"/>
      <c r="D199" s="7"/>
      <c r="E199" s="7">
        <v>0</v>
      </c>
      <c r="F199" s="7">
        <v>0</v>
      </c>
      <c r="G199" s="7">
        <v>0</v>
      </c>
      <c r="H199" s="7">
        <v>0</v>
      </c>
      <c r="I199" s="7"/>
      <c r="J199" s="7">
        <v>0</v>
      </c>
      <c r="K199" s="6"/>
    </row>
    <row r="200" spans="1:11" ht="26.25" x14ac:dyDescent="0.4">
      <c r="A200" s="13" t="s">
        <v>313</v>
      </c>
      <c r="B200" s="7"/>
      <c r="C200" s="7"/>
      <c r="D200" s="7"/>
      <c r="E200" s="7">
        <v>0</v>
      </c>
      <c r="F200" s="7">
        <v>0</v>
      </c>
      <c r="G200" s="7">
        <v>0</v>
      </c>
      <c r="H200" s="7">
        <v>0</v>
      </c>
      <c r="I200" s="7"/>
      <c r="J200" s="7">
        <v>0</v>
      </c>
      <c r="K200" s="6"/>
    </row>
    <row r="201" spans="1:11" x14ac:dyDescent="0.4">
      <c r="A201" s="13" t="s">
        <v>314</v>
      </c>
      <c r="B201" s="7"/>
      <c r="C201" s="7"/>
      <c r="D201" s="7"/>
      <c r="E201" s="7">
        <v>0</v>
      </c>
      <c r="F201" s="7">
        <v>0</v>
      </c>
      <c r="G201" s="7">
        <v>0</v>
      </c>
      <c r="H201" s="7">
        <v>0</v>
      </c>
      <c r="I201" s="7"/>
      <c r="J201" s="7">
        <v>0</v>
      </c>
      <c r="K201" s="6"/>
    </row>
    <row r="202" spans="1:11" x14ac:dyDescent="0.4">
      <c r="A202" s="14" t="s">
        <v>21</v>
      </c>
      <c r="B202" s="7"/>
      <c r="C202" s="7"/>
      <c r="D202" s="7"/>
      <c r="E202" s="7">
        <v>0</v>
      </c>
      <c r="F202" s="7">
        <v>0</v>
      </c>
      <c r="G202" s="7">
        <v>0</v>
      </c>
      <c r="H202" s="7">
        <v>0</v>
      </c>
      <c r="I202" s="7"/>
      <c r="J202" s="7">
        <v>0</v>
      </c>
      <c r="K202" s="9"/>
    </row>
    <row r="203" spans="1:11" x14ac:dyDescent="0.4">
      <c r="A203" s="12" t="s">
        <v>317</v>
      </c>
      <c r="B203" s="7"/>
      <c r="C203" s="7"/>
      <c r="D203" s="7"/>
      <c r="E203" s="7">
        <v>0</v>
      </c>
      <c r="F203" s="7">
        <v>0</v>
      </c>
      <c r="G203" s="7">
        <v>0</v>
      </c>
      <c r="H203" s="7">
        <v>0</v>
      </c>
      <c r="I203" s="7">
        <v>0</v>
      </c>
      <c r="J203" s="7">
        <v>0</v>
      </c>
      <c r="K203" s="6"/>
    </row>
    <row r="204" spans="1:11" x14ac:dyDescent="0.4">
      <c r="A204" s="13" t="s">
        <v>318</v>
      </c>
      <c r="B204" s="7"/>
      <c r="C204" s="7"/>
      <c r="D204" s="7"/>
      <c r="E204" s="7">
        <v>0</v>
      </c>
      <c r="F204" s="7">
        <v>0</v>
      </c>
      <c r="G204" s="7">
        <v>0</v>
      </c>
      <c r="H204" s="7">
        <v>0</v>
      </c>
      <c r="I204" s="7"/>
      <c r="J204" s="7">
        <v>0</v>
      </c>
      <c r="K204" s="6"/>
    </row>
    <row r="205" spans="1:11" x14ac:dyDescent="0.4">
      <c r="A205" s="13" t="s">
        <v>320</v>
      </c>
      <c r="B205" s="7"/>
      <c r="C205" s="7"/>
      <c r="D205" s="7"/>
      <c r="E205" s="7">
        <v>0</v>
      </c>
      <c r="F205" s="7">
        <v>0</v>
      </c>
      <c r="G205" s="7">
        <v>0</v>
      </c>
      <c r="H205" s="7">
        <v>0</v>
      </c>
      <c r="I205" s="7">
        <v>0</v>
      </c>
      <c r="J205" s="7">
        <v>0</v>
      </c>
      <c r="K205" s="6"/>
    </row>
    <row r="206" spans="1:11" x14ac:dyDescent="0.4">
      <c r="A206" s="14" t="s">
        <v>21</v>
      </c>
      <c r="B206" s="7"/>
      <c r="C206" s="7"/>
      <c r="D206" s="7"/>
      <c r="E206" s="7">
        <v>0</v>
      </c>
      <c r="F206" s="7">
        <v>0</v>
      </c>
      <c r="G206" s="7">
        <v>0</v>
      </c>
      <c r="H206" s="7">
        <v>0</v>
      </c>
      <c r="I206" s="7"/>
      <c r="J206" s="7">
        <v>0</v>
      </c>
      <c r="K206" s="9"/>
    </row>
    <row r="207" spans="1:11" x14ac:dyDescent="0.4">
      <c r="A207" s="12" t="s">
        <v>322</v>
      </c>
      <c r="B207" s="7"/>
      <c r="C207" s="7"/>
      <c r="D207" s="7"/>
      <c r="E207" s="7">
        <v>0</v>
      </c>
      <c r="F207" s="7">
        <v>0</v>
      </c>
      <c r="G207" s="7">
        <v>0</v>
      </c>
      <c r="H207" s="7">
        <v>0</v>
      </c>
      <c r="I207" s="7">
        <v>0</v>
      </c>
      <c r="J207" s="7">
        <v>0</v>
      </c>
      <c r="K207" s="6"/>
    </row>
    <row r="208" spans="1:11" x14ac:dyDescent="0.4">
      <c r="A208" s="13" t="s">
        <v>323</v>
      </c>
      <c r="B208" s="7"/>
      <c r="C208" s="7"/>
      <c r="D208" s="7"/>
      <c r="E208" s="7">
        <v>0</v>
      </c>
      <c r="F208" s="7">
        <v>0</v>
      </c>
      <c r="G208" s="7">
        <v>0</v>
      </c>
      <c r="H208" s="7">
        <v>0</v>
      </c>
      <c r="I208" s="7">
        <v>0</v>
      </c>
      <c r="J208" s="7">
        <v>0</v>
      </c>
      <c r="K208" s="6"/>
    </row>
    <row r="209" spans="1:11" x14ac:dyDescent="0.4">
      <c r="A209" s="13" t="s">
        <v>334</v>
      </c>
      <c r="B209" s="7"/>
      <c r="C209" s="7"/>
      <c r="D209" s="7"/>
      <c r="E209" s="7">
        <v>0</v>
      </c>
      <c r="F209" s="7">
        <v>0</v>
      </c>
      <c r="G209" s="7">
        <v>0</v>
      </c>
      <c r="H209" s="7">
        <v>0</v>
      </c>
      <c r="I209" s="7">
        <v>0</v>
      </c>
      <c r="J209" s="7">
        <v>0</v>
      </c>
      <c r="K209" s="6"/>
    </row>
    <row r="210" spans="1:11" x14ac:dyDescent="0.4">
      <c r="A210" s="13" t="s">
        <v>329</v>
      </c>
      <c r="B210" s="7"/>
      <c r="C210" s="7"/>
      <c r="D210" s="7"/>
      <c r="E210" s="7">
        <v>0</v>
      </c>
      <c r="F210" s="7">
        <v>0</v>
      </c>
      <c r="G210" s="7">
        <v>0</v>
      </c>
      <c r="H210" s="7">
        <v>0</v>
      </c>
      <c r="I210" s="7">
        <v>0</v>
      </c>
      <c r="J210" s="7">
        <v>0</v>
      </c>
      <c r="K210" s="6"/>
    </row>
    <row r="211" spans="1:11" ht="26.25" x14ac:dyDescent="0.4">
      <c r="A211" s="13" t="s">
        <v>327</v>
      </c>
      <c r="B211" s="7"/>
      <c r="C211" s="7"/>
      <c r="D211" s="7"/>
      <c r="E211" s="7">
        <v>0</v>
      </c>
      <c r="F211" s="7">
        <v>0</v>
      </c>
      <c r="G211" s="7">
        <v>0</v>
      </c>
      <c r="H211" s="7">
        <v>0</v>
      </c>
      <c r="I211" s="7">
        <v>0</v>
      </c>
      <c r="J211" s="7">
        <v>0</v>
      </c>
      <c r="K211" s="6"/>
    </row>
    <row r="212" spans="1:11" x14ac:dyDescent="0.4">
      <c r="A212" s="13" t="s">
        <v>328</v>
      </c>
      <c r="B212" s="7"/>
      <c r="C212" s="7"/>
      <c r="D212" s="7"/>
      <c r="E212" s="7">
        <v>0</v>
      </c>
      <c r="F212" s="7">
        <v>0</v>
      </c>
      <c r="G212" s="7">
        <v>0</v>
      </c>
      <c r="H212" s="7">
        <v>0</v>
      </c>
      <c r="I212" s="7">
        <v>0</v>
      </c>
      <c r="J212" s="7">
        <v>0</v>
      </c>
      <c r="K212" s="6"/>
    </row>
    <row r="213" spans="1:11" x14ac:dyDescent="0.4">
      <c r="A213" s="14" t="s">
        <v>21</v>
      </c>
      <c r="B213" s="7"/>
      <c r="C213" s="7">
        <v>2</v>
      </c>
      <c r="D213" s="7"/>
      <c r="E213" s="7">
        <v>0</v>
      </c>
      <c r="F213" s="7">
        <v>0</v>
      </c>
      <c r="G213" s="7">
        <v>0</v>
      </c>
      <c r="H213" s="7">
        <v>0</v>
      </c>
      <c r="I213" s="7">
        <v>0</v>
      </c>
      <c r="J213" s="7">
        <v>0</v>
      </c>
      <c r="K213" s="8" t="s">
        <v>816</v>
      </c>
    </row>
    <row r="214" spans="1:11" x14ac:dyDescent="0.4">
      <c r="A214" s="13" t="s">
        <v>325</v>
      </c>
      <c r="B214" s="7"/>
      <c r="C214" s="7"/>
      <c r="D214" s="7"/>
      <c r="E214" s="7">
        <v>0</v>
      </c>
      <c r="F214" s="7">
        <v>0</v>
      </c>
      <c r="G214" s="7">
        <v>0</v>
      </c>
      <c r="H214" s="7">
        <v>0</v>
      </c>
      <c r="I214" s="7">
        <v>0</v>
      </c>
      <c r="J214" s="7">
        <v>0</v>
      </c>
      <c r="K214" s="6"/>
    </row>
    <row r="215" spans="1:11" x14ac:dyDescent="0.4">
      <c r="A215" s="13" t="s">
        <v>332</v>
      </c>
      <c r="B215" s="7"/>
      <c r="C215" s="7"/>
      <c r="D215" s="7"/>
      <c r="E215" s="7">
        <v>0</v>
      </c>
      <c r="F215" s="7">
        <v>0</v>
      </c>
      <c r="G215" s="7">
        <v>0</v>
      </c>
      <c r="H215" s="7">
        <v>0</v>
      </c>
      <c r="I215" s="7">
        <v>0</v>
      </c>
      <c r="J215" s="7">
        <v>0</v>
      </c>
      <c r="K215" s="6"/>
    </row>
    <row r="216" spans="1:11" x14ac:dyDescent="0.4">
      <c r="A216" s="13" t="s">
        <v>336</v>
      </c>
      <c r="B216" s="7"/>
      <c r="C216" s="7"/>
      <c r="D216" s="7"/>
      <c r="E216" s="7">
        <v>0</v>
      </c>
      <c r="F216" s="7">
        <v>0</v>
      </c>
      <c r="G216" s="7">
        <v>0</v>
      </c>
      <c r="H216" s="7">
        <v>0</v>
      </c>
      <c r="I216" s="7">
        <v>0</v>
      </c>
      <c r="J216" s="7">
        <v>0</v>
      </c>
      <c r="K216" s="6"/>
    </row>
    <row r="217" spans="1:11" x14ac:dyDescent="0.4">
      <c r="A217" s="13" t="s">
        <v>330</v>
      </c>
      <c r="B217" s="7"/>
      <c r="C217" s="7"/>
      <c r="D217" s="7"/>
      <c r="E217" s="7">
        <v>0</v>
      </c>
      <c r="F217" s="7">
        <v>0</v>
      </c>
      <c r="G217" s="7">
        <v>0</v>
      </c>
      <c r="H217" s="7">
        <v>0</v>
      </c>
      <c r="I217" s="7">
        <v>0</v>
      </c>
      <c r="J217" s="7">
        <v>0</v>
      </c>
      <c r="K217" s="6"/>
    </row>
    <row r="218" spans="1:11" x14ac:dyDescent="0.4">
      <c r="A218" s="12" t="s">
        <v>337</v>
      </c>
      <c r="B218" s="7"/>
      <c r="C218" s="7"/>
      <c r="D218" s="7"/>
      <c r="E218" s="7">
        <v>0</v>
      </c>
      <c r="F218" s="7">
        <v>0</v>
      </c>
      <c r="G218" s="7">
        <v>0</v>
      </c>
      <c r="H218" s="7">
        <v>0</v>
      </c>
      <c r="I218" s="7">
        <v>0</v>
      </c>
      <c r="J218" s="7">
        <v>0</v>
      </c>
      <c r="K218" s="6"/>
    </row>
    <row r="219" spans="1:11" x14ac:dyDescent="0.4">
      <c r="A219" s="13" t="s">
        <v>346</v>
      </c>
      <c r="B219" s="7"/>
      <c r="C219" s="7"/>
      <c r="D219" s="7"/>
      <c r="E219" s="7">
        <v>0</v>
      </c>
      <c r="F219" s="7">
        <v>0</v>
      </c>
      <c r="G219" s="7">
        <v>0</v>
      </c>
      <c r="H219" s="7">
        <v>0</v>
      </c>
      <c r="I219" s="7"/>
      <c r="J219" s="7">
        <v>0</v>
      </c>
      <c r="K219" s="6"/>
    </row>
    <row r="220" spans="1:11" x14ac:dyDescent="0.4">
      <c r="A220" s="13" t="s">
        <v>338</v>
      </c>
      <c r="B220" s="7"/>
      <c r="C220" s="7"/>
      <c r="D220" s="7"/>
      <c r="E220" s="7">
        <v>0</v>
      </c>
      <c r="F220" s="7">
        <v>0</v>
      </c>
      <c r="G220" s="7">
        <v>0</v>
      </c>
      <c r="H220" s="7">
        <v>0</v>
      </c>
      <c r="I220" s="7"/>
      <c r="J220" s="7">
        <v>0</v>
      </c>
      <c r="K220" s="6"/>
    </row>
    <row r="221" spans="1:11" x14ac:dyDescent="0.4">
      <c r="A221" s="13" t="s">
        <v>343</v>
      </c>
      <c r="B221" s="7"/>
      <c r="C221" s="7"/>
      <c r="D221" s="7"/>
      <c r="E221" s="7">
        <v>0</v>
      </c>
      <c r="F221" s="7">
        <v>0</v>
      </c>
      <c r="G221" s="7">
        <v>0</v>
      </c>
      <c r="H221" s="7">
        <v>0</v>
      </c>
      <c r="I221" s="7">
        <v>0</v>
      </c>
      <c r="J221" s="7">
        <v>0</v>
      </c>
      <c r="K221" s="6"/>
    </row>
    <row r="222" spans="1:11" x14ac:dyDescent="0.4">
      <c r="A222" s="13" t="s">
        <v>345</v>
      </c>
      <c r="B222" s="7"/>
      <c r="C222" s="7"/>
      <c r="D222" s="7"/>
      <c r="E222" s="7">
        <v>0</v>
      </c>
      <c r="F222" s="7">
        <v>0</v>
      </c>
      <c r="G222" s="7">
        <v>0</v>
      </c>
      <c r="H222" s="7">
        <v>0</v>
      </c>
      <c r="I222" s="7"/>
      <c r="J222" s="7">
        <v>0</v>
      </c>
      <c r="K222" s="6"/>
    </row>
    <row r="223" spans="1:11" x14ac:dyDescent="0.4">
      <c r="A223" s="14" t="s">
        <v>340</v>
      </c>
      <c r="B223" s="7"/>
      <c r="C223" s="7">
        <v>2</v>
      </c>
      <c r="D223" s="7"/>
      <c r="E223" s="7"/>
      <c r="F223" s="7">
        <v>0</v>
      </c>
      <c r="G223" s="7">
        <v>0</v>
      </c>
      <c r="H223" s="7">
        <v>0</v>
      </c>
      <c r="I223" s="7"/>
      <c r="J223" s="7">
        <v>0</v>
      </c>
      <c r="K223" s="8" t="s">
        <v>815</v>
      </c>
    </row>
    <row r="224" spans="1:11" x14ac:dyDescent="0.4">
      <c r="A224" s="14" t="s">
        <v>341</v>
      </c>
      <c r="B224" s="7"/>
      <c r="C224" s="7">
        <v>2</v>
      </c>
      <c r="D224" s="7"/>
      <c r="E224" s="7"/>
      <c r="F224" s="7">
        <v>0</v>
      </c>
      <c r="G224" s="7">
        <v>0</v>
      </c>
      <c r="H224" s="7">
        <v>0</v>
      </c>
      <c r="I224" s="7"/>
      <c r="J224" s="7">
        <v>0</v>
      </c>
      <c r="K224" s="8" t="s">
        <v>815</v>
      </c>
    </row>
    <row r="225" spans="1:11" x14ac:dyDescent="0.4">
      <c r="A225" s="12" t="s">
        <v>347</v>
      </c>
      <c r="B225" s="7"/>
      <c r="C225" s="7"/>
      <c r="D225" s="7"/>
      <c r="E225" s="7">
        <v>0</v>
      </c>
      <c r="F225" s="7">
        <v>0</v>
      </c>
      <c r="G225" s="7">
        <v>0</v>
      </c>
      <c r="H225" s="7">
        <v>0</v>
      </c>
      <c r="I225" s="7"/>
      <c r="J225" s="7">
        <v>0</v>
      </c>
      <c r="K225" s="6"/>
    </row>
    <row r="226" spans="1:11" ht="26.25" x14ac:dyDescent="0.4">
      <c r="A226" s="13" t="s">
        <v>349</v>
      </c>
      <c r="B226" s="7"/>
      <c r="C226" s="7"/>
      <c r="D226" s="7"/>
      <c r="E226" s="7">
        <v>0</v>
      </c>
      <c r="F226" s="7">
        <v>0</v>
      </c>
      <c r="G226" s="7">
        <v>0</v>
      </c>
      <c r="H226" s="7">
        <v>0</v>
      </c>
      <c r="I226" s="7"/>
      <c r="J226" s="7">
        <v>0</v>
      </c>
      <c r="K226" s="6"/>
    </row>
    <row r="227" spans="1:11" x14ac:dyDescent="0.4">
      <c r="A227" s="14" t="s">
        <v>21</v>
      </c>
      <c r="B227" s="7"/>
      <c r="C227" s="7"/>
      <c r="D227" s="7"/>
      <c r="E227" s="7">
        <v>0</v>
      </c>
      <c r="F227" s="7">
        <v>0</v>
      </c>
      <c r="G227" s="7">
        <v>0</v>
      </c>
      <c r="H227" s="7">
        <v>0</v>
      </c>
      <c r="I227" s="7"/>
      <c r="J227" s="7">
        <v>0</v>
      </c>
      <c r="K227" s="8"/>
    </row>
    <row r="228" spans="1:11" x14ac:dyDescent="0.4">
      <c r="A228" s="12" t="s">
        <v>350</v>
      </c>
      <c r="B228" s="7"/>
      <c r="C228" s="7"/>
      <c r="D228" s="7"/>
      <c r="E228" s="7">
        <v>0</v>
      </c>
      <c r="F228" s="7">
        <v>0</v>
      </c>
      <c r="G228" s="7">
        <v>0</v>
      </c>
      <c r="H228" s="7">
        <v>0</v>
      </c>
      <c r="I228" s="7"/>
      <c r="J228" s="7">
        <v>0</v>
      </c>
      <c r="K228" s="6"/>
    </row>
    <row r="229" spans="1:11" ht="26.25" x14ac:dyDescent="0.4">
      <c r="A229" s="13" t="s">
        <v>351</v>
      </c>
      <c r="B229" s="7"/>
      <c r="C229" s="7"/>
      <c r="D229" s="7"/>
      <c r="E229" s="7">
        <v>0</v>
      </c>
      <c r="F229" s="7">
        <v>0</v>
      </c>
      <c r="G229" s="7">
        <v>0</v>
      </c>
      <c r="H229" s="7">
        <v>0</v>
      </c>
      <c r="I229" s="7"/>
      <c r="J229" s="7">
        <v>0</v>
      </c>
      <c r="K229" s="6"/>
    </row>
    <row r="230" spans="1:11" x14ac:dyDescent="0.4">
      <c r="A230" s="14" t="s">
        <v>21</v>
      </c>
      <c r="B230" s="7"/>
      <c r="C230" s="7"/>
      <c r="D230" s="7"/>
      <c r="E230" s="7">
        <v>0</v>
      </c>
      <c r="F230" s="7">
        <v>0</v>
      </c>
      <c r="G230" s="7">
        <v>0</v>
      </c>
      <c r="H230" s="7">
        <v>0</v>
      </c>
      <c r="I230" s="7"/>
      <c r="J230" s="7">
        <v>0</v>
      </c>
      <c r="K230" s="9"/>
    </row>
    <row r="231" spans="1:11" x14ac:dyDescent="0.4">
      <c r="A231" s="12" t="s">
        <v>353</v>
      </c>
      <c r="B231" s="7"/>
      <c r="C231" s="7"/>
      <c r="D231" s="7"/>
      <c r="E231" s="7">
        <v>0</v>
      </c>
      <c r="F231" s="7">
        <v>0</v>
      </c>
      <c r="G231" s="7">
        <v>0</v>
      </c>
      <c r="H231" s="7">
        <v>0</v>
      </c>
      <c r="I231" s="7"/>
      <c r="J231" s="7">
        <v>0</v>
      </c>
      <c r="K231" s="6"/>
    </row>
    <row r="232" spans="1:11" ht="26.25" x14ac:dyDescent="0.4">
      <c r="A232" s="13" t="s">
        <v>354</v>
      </c>
      <c r="B232" s="7"/>
      <c r="C232" s="7"/>
      <c r="D232" s="7"/>
      <c r="E232" s="7">
        <v>0</v>
      </c>
      <c r="F232" s="7">
        <v>0</v>
      </c>
      <c r="G232" s="7">
        <v>0</v>
      </c>
      <c r="H232" s="7">
        <v>0</v>
      </c>
      <c r="I232" s="7"/>
      <c r="J232" s="7">
        <v>0</v>
      </c>
      <c r="K232" s="6"/>
    </row>
    <row r="233" spans="1:11" x14ac:dyDescent="0.4">
      <c r="A233" s="14" t="s">
        <v>21</v>
      </c>
      <c r="B233" s="7"/>
      <c r="C233" s="7"/>
      <c r="D233" s="7"/>
      <c r="E233" s="7">
        <v>0</v>
      </c>
      <c r="F233" s="7">
        <v>0</v>
      </c>
      <c r="G233" s="7">
        <v>0</v>
      </c>
      <c r="H233" s="7">
        <v>0</v>
      </c>
      <c r="I233" s="7"/>
      <c r="J233" s="7">
        <v>0</v>
      </c>
      <c r="K233" s="9"/>
    </row>
    <row r="234" spans="1:11" x14ac:dyDescent="0.4">
      <c r="A234" s="11" t="s">
        <v>205</v>
      </c>
      <c r="B234" s="7"/>
      <c r="C234" s="7"/>
      <c r="D234" s="7"/>
      <c r="E234" s="7"/>
      <c r="F234" s="7"/>
      <c r="G234" s="7">
        <v>0</v>
      </c>
      <c r="H234" s="7">
        <v>0</v>
      </c>
      <c r="I234" s="7"/>
      <c r="J234" s="7"/>
      <c r="K234" s="6"/>
    </row>
    <row r="235" spans="1:11" x14ac:dyDescent="0.4">
      <c r="A235" s="12" t="s">
        <v>355</v>
      </c>
      <c r="B235" s="7"/>
      <c r="C235" s="7"/>
      <c r="D235" s="7"/>
      <c r="E235" s="7"/>
      <c r="F235" s="7"/>
      <c r="G235" s="7">
        <v>0</v>
      </c>
      <c r="H235" s="7">
        <v>0</v>
      </c>
      <c r="I235" s="7"/>
      <c r="J235" s="7"/>
      <c r="K235" s="6"/>
    </row>
    <row r="236" spans="1:11" x14ac:dyDescent="0.4">
      <c r="A236" s="12" t="s">
        <v>356</v>
      </c>
      <c r="B236" s="7"/>
      <c r="C236" s="7"/>
      <c r="D236" s="7"/>
      <c r="E236" s="7"/>
      <c r="F236" s="7"/>
      <c r="G236" s="7">
        <v>0</v>
      </c>
      <c r="H236" s="7">
        <v>0</v>
      </c>
      <c r="I236" s="7"/>
      <c r="J236" s="7"/>
      <c r="K236" s="6"/>
    </row>
    <row r="237" spans="1:11" x14ac:dyDescent="0.4">
      <c r="A237" s="5" t="s">
        <v>357</v>
      </c>
      <c r="B237" s="5"/>
      <c r="C237" s="5"/>
      <c r="D237" s="5"/>
      <c r="E237" s="5"/>
      <c r="F237" s="5"/>
      <c r="G237" s="5"/>
      <c r="H237" s="5"/>
      <c r="I237" s="5"/>
      <c r="J237" s="5"/>
      <c r="K237" s="5"/>
    </row>
    <row r="238" spans="1:11" x14ac:dyDescent="0.4">
      <c r="A238" s="6" t="s">
        <v>420</v>
      </c>
      <c r="B238" s="7"/>
      <c r="C238" s="7"/>
      <c r="D238" s="7"/>
      <c r="E238" s="7">
        <v>0</v>
      </c>
      <c r="F238" s="7">
        <v>0</v>
      </c>
      <c r="G238" s="7">
        <v>0</v>
      </c>
      <c r="H238" s="7">
        <v>0</v>
      </c>
      <c r="I238" s="7"/>
      <c r="J238" s="7">
        <v>0</v>
      </c>
      <c r="K238" s="6"/>
    </row>
    <row r="239" spans="1:11" x14ac:dyDescent="0.4">
      <c r="A239" s="8" t="s">
        <v>703</v>
      </c>
      <c r="B239" s="7"/>
      <c r="C239" s="7">
        <v>2</v>
      </c>
      <c r="D239" s="7"/>
      <c r="E239" s="7"/>
      <c r="F239" s="7"/>
      <c r="G239" s="7"/>
      <c r="H239" s="7"/>
      <c r="I239" s="7">
        <v>0</v>
      </c>
      <c r="J239" s="7">
        <v>0</v>
      </c>
      <c r="K239" s="8" t="s">
        <v>825</v>
      </c>
    </row>
    <row r="240" spans="1:11" ht="65.650000000000006" x14ac:dyDescent="0.4">
      <c r="A240" s="8" t="s">
        <v>422</v>
      </c>
      <c r="B240" s="7"/>
      <c r="C240" s="7">
        <v>2</v>
      </c>
      <c r="D240" s="7"/>
      <c r="E240" s="7">
        <v>0</v>
      </c>
      <c r="F240" s="7">
        <v>0</v>
      </c>
      <c r="G240" s="7">
        <v>0</v>
      </c>
      <c r="H240" s="7">
        <v>0</v>
      </c>
      <c r="I240" s="7"/>
      <c r="J240" s="7">
        <v>0</v>
      </c>
      <c r="K240" s="8" t="s">
        <v>826</v>
      </c>
    </row>
    <row r="241" spans="1:11" x14ac:dyDescent="0.4">
      <c r="A241" s="6" t="s">
        <v>396</v>
      </c>
      <c r="B241" s="7"/>
      <c r="C241" s="7"/>
      <c r="D241" s="7"/>
      <c r="E241" s="7">
        <v>0</v>
      </c>
      <c r="F241" s="7">
        <v>0</v>
      </c>
      <c r="G241" s="7">
        <v>0</v>
      </c>
      <c r="H241" s="7">
        <v>0</v>
      </c>
      <c r="I241" s="7"/>
      <c r="J241" s="7">
        <v>0</v>
      </c>
      <c r="K241" s="6"/>
    </row>
    <row r="242" spans="1:11" x14ac:dyDescent="0.4">
      <c r="A242" s="6" t="s">
        <v>380</v>
      </c>
      <c r="B242" s="7"/>
      <c r="C242" s="7"/>
      <c r="D242" s="7"/>
      <c r="E242" s="7">
        <v>0</v>
      </c>
      <c r="F242" s="7">
        <v>0</v>
      </c>
      <c r="G242" s="7">
        <v>0</v>
      </c>
      <c r="H242" s="7">
        <v>0</v>
      </c>
      <c r="I242" s="7">
        <v>0</v>
      </c>
      <c r="J242" s="7">
        <v>0</v>
      </c>
      <c r="K242" s="6" t="s">
        <v>827</v>
      </c>
    </row>
    <row r="243" spans="1:11" x14ac:dyDescent="0.4">
      <c r="A243" s="8" t="s">
        <v>371</v>
      </c>
      <c r="B243" s="7"/>
      <c r="C243" s="7">
        <v>2</v>
      </c>
      <c r="D243" s="7"/>
      <c r="E243" s="7">
        <v>0</v>
      </c>
      <c r="F243" s="7">
        <v>0</v>
      </c>
      <c r="G243" s="7">
        <v>0</v>
      </c>
      <c r="H243" s="7">
        <v>0</v>
      </c>
      <c r="I243" s="7">
        <v>0</v>
      </c>
      <c r="J243" s="7">
        <v>0</v>
      </c>
      <c r="K243" s="8" t="s">
        <v>828</v>
      </c>
    </row>
    <row r="244" spans="1:11" x14ac:dyDescent="0.4">
      <c r="A244" s="6" t="s">
        <v>383</v>
      </c>
      <c r="B244" s="7"/>
      <c r="C244" s="7"/>
      <c r="D244" s="7"/>
      <c r="E244" s="7">
        <v>0</v>
      </c>
      <c r="F244" s="7">
        <v>0</v>
      </c>
      <c r="G244" s="7">
        <v>0</v>
      </c>
      <c r="H244" s="7">
        <v>0</v>
      </c>
      <c r="I244" s="7"/>
      <c r="J244" s="7">
        <v>0</v>
      </c>
      <c r="K244" s="6"/>
    </row>
    <row r="245" spans="1:11" x14ac:dyDescent="0.4">
      <c r="A245" s="6" t="s">
        <v>407</v>
      </c>
      <c r="B245" s="7"/>
      <c r="C245" s="7"/>
      <c r="D245" s="7"/>
      <c r="E245" s="7">
        <v>0</v>
      </c>
      <c r="F245" s="7">
        <v>0</v>
      </c>
      <c r="G245" s="7">
        <v>0</v>
      </c>
      <c r="H245" s="7">
        <v>0</v>
      </c>
      <c r="I245" s="7"/>
      <c r="J245" s="7">
        <v>0</v>
      </c>
      <c r="K245" s="6"/>
    </row>
    <row r="246" spans="1:11" ht="26.25" x14ac:dyDescent="0.4">
      <c r="A246" s="8" t="s">
        <v>423</v>
      </c>
      <c r="B246" s="7"/>
      <c r="C246" s="7">
        <v>2</v>
      </c>
      <c r="D246" s="7"/>
      <c r="E246" s="7">
        <v>0</v>
      </c>
      <c r="F246" s="7">
        <v>0</v>
      </c>
      <c r="G246" s="7">
        <v>0</v>
      </c>
      <c r="H246" s="7">
        <v>0</v>
      </c>
      <c r="I246" s="7"/>
      <c r="J246" s="7">
        <v>0</v>
      </c>
      <c r="K246" s="8" t="s">
        <v>829</v>
      </c>
    </row>
    <row r="247" spans="1:11" x14ac:dyDescent="0.4">
      <c r="A247" s="6" t="s">
        <v>397</v>
      </c>
      <c r="B247" s="7"/>
      <c r="C247" s="7"/>
      <c r="D247" s="7"/>
      <c r="E247" s="7">
        <v>0</v>
      </c>
      <c r="F247" s="7">
        <v>0</v>
      </c>
      <c r="G247" s="7">
        <v>0</v>
      </c>
      <c r="H247" s="7">
        <v>0</v>
      </c>
      <c r="I247" s="7"/>
      <c r="J247" s="7">
        <v>0</v>
      </c>
      <c r="K247" s="6"/>
    </row>
    <row r="248" spans="1:11" ht="26.25" x14ac:dyDescent="0.4">
      <c r="A248" s="8" t="s">
        <v>358</v>
      </c>
      <c r="B248" s="7"/>
      <c r="C248" s="7">
        <v>2</v>
      </c>
      <c r="D248" s="7"/>
      <c r="E248" s="7">
        <v>0</v>
      </c>
      <c r="F248" s="7">
        <v>0</v>
      </c>
      <c r="G248" s="7">
        <v>0</v>
      </c>
      <c r="H248" s="7">
        <v>0</v>
      </c>
      <c r="I248" s="7"/>
      <c r="J248" s="7">
        <v>0</v>
      </c>
      <c r="K248" s="8" t="s">
        <v>830</v>
      </c>
    </row>
    <row r="249" spans="1:11" ht="39.4" x14ac:dyDescent="0.4">
      <c r="A249" s="8" t="s">
        <v>399</v>
      </c>
      <c r="B249" s="7"/>
      <c r="C249" s="7">
        <v>2</v>
      </c>
      <c r="D249" s="7"/>
      <c r="E249" s="7">
        <v>0</v>
      </c>
      <c r="F249" s="7">
        <v>0</v>
      </c>
      <c r="G249" s="7">
        <v>0</v>
      </c>
      <c r="H249" s="7">
        <v>0</v>
      </c>
      <c r="I249" s="7"/>
      <c r="J249" s="7">
        <v>0</v>
      </c>
      <c r="K249" s="8" t="s">
        <v>831</v>
      </c>
    </row>
    <row r="250" spans="1:11" x14ac:dyDescent="0.4">
      <c r="A250" s="6" t="s">
        <v>385</v>
      </c>
      <c r="B250" s="7"/>
      <c r="C250" s="7"/>
      <c r="D250" s="7"/>
      <c r="E250" s="7">
        <v>0</v>
      </c>
      <c r="F250" s="7">
        <v>0</v>
      </c>
      <c r="G250" s="7">
        <v>0</v>
      </c>
      <c r="H250" s="7">
        <v>0</v>
      </c>
      <c r="I250" s="7"/>
      <c r="J250" s="7">
        <v>0</v>
      </c>
      <c r="K250" s="6"/>
    </row>
    <row r="251" spans="1:11" x14ac:dyDescent="0.4">
      <c r="A251" s="6" t="s">
        <v>424</v>
      </c>
      <c r="B251" s="7"/>
      <c r="C251" s="7"/>
      <c r="D251" s="7"/>
      <c r="E251" s="7">
        <v>0</v>
      </c>
      <c r="F251" s="7">
        <v>0</v>
      </c>
      <c r="G251" s="7">
        <v>0</v>
      </c>
      <c r="H251" s="7">
        <v>0</v>
      </c>
      <c r="I251" s="7"/>
      <c r="J251" s="7">
        <v>0</v>
      </c>
      <c r="K251" s="6"/>
    </row>
    <row r="252" spans="1:11" x14ac:dyDescent="0.4">
      <c r="A252" s="8" t="s">
        <v>409</v>
      </c>
      <c r="B252" s="7"/>
      <c r="C252" s="7">
        <v>2</v>
      </c>
      <c r="D252" s="7"/>
      <c r="E252" s="7">
        <v>0</v>
      </c>
      <c r="F252" s="7">
        <v>0</v>
      </c>
      <c r="G252" s="7">
        <v>0</v>
      </c>
      <c r="H252" s="7">
        <v>0</v>
      </c>
      <c r="I252" s="7"/>
      <c r="J252" s="7">
        <v>0</v>
      </c>
      <c r="K252" s="8" t="s">
        <v>828</v>
      </c>
    </row>
    <row r="253" spans="1:11" x14ac:dyDescent="0.4">
      <c r="A253" s="8" t="s">
        <v>410</v>
      </c>
      <c r="B253" s="7"/>
      <c r="C253" s="7">
        <v>2</v>
      </c>
      <c r="D253" s="7"/>
      <c r="E253" s="7">
        <v>0</v>
      </c>
      <c r="F253" s="7">
        <v>0</v>
      </c>
      <c r="G253" s="7">
        <v>0</v>
      </c>
      <c r="H253" s="7">
        <v>0</v>
      </c>
      <c r="I253" s="7">
        <v>0</v>
      </c>
      <c r="J253" s="7">
        <v>0</v>
      </c>
      <c r="K253" s="8" t="s">
        <v>832</v>
      </c>
    </row>
    <row r="254" spans="1:11" x14ac:dyDescent="0.4">
      <c r="A254" s="6" t="s">
        <v>425</v>
      </c>
      <c r="B254" s="7"/>
      <c r="C254" s="7"/>
      <c r="D254" s="7"/>
      <c r="E254" s="7">
        <v>0</v>
      </c>
      <c r="F254" s="7">
        <v>0</v>
      </c>
      <c r="G254" s="7">
        <v>0</v>
      </c>
      <c r="H254" s="7">
        <v>0</v>
      </c>
      <c r="I254" s="7">
        <v>0</v>
      </c>
      <c r="J254" s="7">
        <v>0</v>
      </c>
      <c r="K254" s="6"/>
    </row>
    <row r="255" spans="1:11" x14ac:dyDescent="0.4">
      <c r="A255" s="6" t="s">
        <v>401</v>
      </c>
      <c r="B255" s="7"/>
      <c r="C255" s="7"/>
      <c r="D255" s="7"/>
      <c r="E255" s="7">
        <v>0</v>
      </c>
      <c r="F255" s="7">
        <v>0</v>
      </c>
      <c r="G255" s="7">
        <v>0</v>
      </c>
      <c r="H255" s="7">
        <v>0</v>
      </c>
      <c r="I255" s="7"/>
      <c r="J255" s="7">
        <v>0</v>
      </c>
      <c r="K255" s="6"/>
    </row>
    <row r="256" spans="1:11" ht="39.4" x14ac:dyDescent="0.4">
      <c r="A256" s="8" t="s">
        <v>373</v>
      </c>
      <c r="B256" s="7">
        <v>0</v>
      </c>
      <c r="C256" s="7">
        <v>2</v>
      </c>
      <c r="D256" s="7"/>
      <c r="E256" s="7">
        <v>0</v>
      </c>
      <c r="F256" s="7">
        <v>0</v>
      </c>
      <c r="G256" s="7">
        <v>0</v>
      </c>
      <c r="H256" s="7">
        <v>0</v>
      </c>
      <c r="I256" s="7"/>
      <c r="J256" s="7">
        <v>0</v>
      </c>
      <c r="K256" s="8" t="s">
        <v>833</v>
      </c>
    </row>
    <row r="257" spans="1:11" x14ac:dyDescent="0.4">
      <c r="A257" s="6" t="s">
        <v>412</v>
      </c>
      <c r="B257" s="7"/>
      <c r="C257" s="7"/>
      <c r="D257" s="7"/>
      <c r="E257" s="7">
        <v>0</v>
      </c>
      <c r="F257" s="7">
        <v>0</v>
      </c>
      <c r="G257" s="7">
        <v>0</v>
      </c>
      <c r="H257" s="7">
        <v>0</v>
      </c>
      <c r="I257" s="7">
        <v>0</v>
      </c>
      <c r="J257" s="7">
        <v>0</v>
      </c>
      <c r="K257" s="6"/>
    </row>
    <row r="258" spans="1:11" x14ac:dyDescent="0.4">
      <c r="A258" s="6" t="s">
        <v>389</v>
      </c>
      <c r="B258" s="7"/>
      <c r="C258" s="7">
        <v>2</v>
      </c>
      <c r="D258" s="7"/>
      <c r="E258" s="7">
        <v>0</v>
      </c>
      <c r="F258" s="7">
        <v>0</v>
      </c>
      <c r="G258" s="7">
        <v>0</v>
      </c>
      <c r="H258" s="7">
        <v>0</v>
      </c>
      <c r="I258" s="7"/>
      <c r="J258" s="7">
        <v>0</v>
      </c>
      <c r="K258" s="6" t="s">
        <v>834</v>
      </c>
    </row>
    <row r="259" spans="1:11" x14ac:dyDescent="0.4">
      <c r="A259" s="6" t="s">
        <v>427</v>
      </c>
      <c r="B259" s="7"/>
      <c r="C259" s="7"/>
      <c r="D259" s="7"/>
      <c r="E259" s="7">
        <v>0</v>
      </c>
      <c r="F259" s="7">
        <v>0</v>
      </c>
      <c r="G259" s="7">
        <v>0</v>
      </c>
      <c r="H259" s="7">
        <v>0</v>
      </c>
      <c r="I259" s="7"/>
      <c r="J259" s="7">
        <v>0</v>
      </c>
      <c r="K259" s="6"/>
    </row>
    <row r="260" spans="1:11" x14ac:dyDescent="0.4">
      <c r="A260" s="6" t="s">
        <v>374</v>
      </c>
      <c r="B260" s="7"/>
      <c r="C260" s="7"/>
      <c r="D260" s="7"/>
      <c r="E260" s="7">
        <v>0</v>
      </c>
      <c r="F260" s="7">
        <v>0</v>
      </c>
      <c r="G260" s="7">
        <v>0</v>
      </c>
      <c r="H260" s="7">
        <v>0</v>
      </c>
      <c r="I260" s="7"/>
      <c r="J260" s="7">
        <v>0</v>
      </c>
      <c r="K260" s="6"/>
    </row>
    <row r="261" spans="1:11" x14ac:dyDescent="0.4">
      <c r="A261" s="6" t="s">
        <v>362</v>
      </c>
      <c r="B261" s="7"/>
      <c r="C261" s="7"/>
      <c r="D261" s="7"/>
      <c r="E261" s="7">
        <v>0</v>
      </c>
      <c r="F261" s="7">
        <v>0</v>
      </c>
      <c r="G261" s="7">
        <v>0</v>
      </c>
      <c r="H261" s="7">
        <v>0</v>
      </c>
      <c r="I261" s="7"/>
      <c r="J261" s="7">
        <v>0</v>
      </c>
      <c r="K261" s="6"/>
    </row>
    <row r="262" spans="1:11" x14ac:dyDescent="0.4">
      <c r="A262" s="6" t="s">
        <v>402</v>
      </c>
      <c r="B262" s="7"/>
      <c r="C262" s="7"/>
      <c r="D262" s="7"/>
      <c r="E262" s="7">
        <v>0</v>
      </c>
      <c r="F262" s="7">
        <v>0</v>
      </c>
      <c r="G262" s="7">
        <v>0</v>
      </c>
      <c r="H262" s="7">
        <v>0</v>
      </c>
      <c r="I262" s="7">
        <v>0</v>
      </c>
      <c r="J262" s="7">
        <v>0</v>
      </c>
      <c r="K262" s="6"/>
    </row>
    <row r="263" spans="1:11" x14ac:dyDescent="0.4">
      <c r="A263" s="6" t="s">
        <v>415</v>
      </c>
      <c r="B263" s="7"/>
      <c r="C263" s="7"/>
      <c r="D263" s="7"/>
      <c r="E263" s="7">
        <v>0</v>
      </c>
      <c r="F263" s="7">
        <v>0</v>
      </c>
      <c r="G263" s="7">
        <v>0</v>
      </c>
      <c r="H263" s="7">
        <v>0</v>
      </c>
      <c r="I263" s="7">
        <v>0</v>
      </c>
      <c r="J263" s="7">
        <v>0</v>
      </c>
      <c r="K263" s="6"/>
    </row>
    <row r="264" spans="1:11" x14ac:dyDescent="0.4">
      <c r="A264" s="8" t="s">
        <v>21</v>
      </c>
      <c r="B264" s="7"/>
      <c r="C264" s="7">
        <v>2</v>
      </c>
      <c r="D264" s="7"/>
      <c r="E264" s="7">
        <v>0</v>
      </c>
      <c r="F264" s="7">
        <v>0</v>
      </c>
      <c r="G264" s="7">
        <v>0</v>
      </c>
      <c r="H264" s="7">
        <v>0</v>
      </c>
      <c r="I264" s="7"/>
      <c r="J264" s="7">
        <v>0</v>
      </c>
      <c r="K264" s="8" t="s">
        <v>835</v>
      </c>
    </row>
    <row r="265" spans="1:11" ht="26.25" x14ac:dyDescent="0.4">
      <c r="A265" s="8" t="s">
        <v>390</v>
      </c>
      <c r="B265" s="7"/>
      <c r="C265" s="7">
        <v>2</v>
      </c>
      <c r="D265" s="7"/>
      <c r="E265" s="7">
        <v>0</v>
      </c>
      <c r="F265" s="7">
        <v>0</v>
      </c>
      <c r="G265" s="7">
        <v>0</v>
      </c>
      <c r="H265" s="7">
        <v>0</v>
      </c>
      <c r="I265" s="7">
        <v>0</v>
      </c>
      <c r="J265" s="7">
        <v>0</v>
      </c>
      <c r="K265" s="8" t="s">
        <v>836</v>
      </c>
    </row>
    <row r="266" spans="1:11" x14ac:dyDescent="0.4">
      <c r="A266" s="8" t="s">
        <v>363</v>
      </c>
      <c r="B266" s="7"/>
      <c r="C266" s="7">
        <v>2</v>
      </c>
      <c r="D266" s="7"/>
      <c r="E266" s="7">
        <v>0</v>
      </c>
      <c r="F266" s="7">
        <v>0</v>
      </c>
      <c r="G266" s="7">
        <v>0</v>
      </c>
      <c r="H266" s="7">
        <v>0</v>
      </c>
      <c r="I266" s="7"/>
      <c r="J266" s="7">
        <v>0</v>
      </c>
      <c r="K266" s="8" t="s">
        <v>837</v>
      </c>
    </row>
    <row r="267" spans="1:11" x14ac:dyDescent="0.4">
      <c r="A267" s="8" t="s">
        <v>429</v>
      </c>
      <c r="B267" s="7"/>
      <c r="C267" s="7">
        <v>2</v>
      </c>
      <c r="D267" s="7"/>
      <c r="E267" s="7">
        <v>0</v>
      </c>
      <c r="F267" s="7">
        <v>0</v>
      </c>
      <c r="G267" s="7">
        <v>0</v>
      </c>
      <c r="H267" s="7">
        <v>0</v>
      </c>
      <c r="I267" s="7"/>
      <c r="J267" s="7">
        <v>0</v>
      </c>
      <c r="K267" s="8" t="s">
        <v>838</v>
      </c>
    </row>
    <row r="268" spans="1:11" x14ac:dyDescent="0.4">
      <c r="A268" s="8" t="s">
        <v>365</v>
      </c>
      <c r="B268" s="7">
        <v>0</v>
      </c>
      <c r="C268" s="7">
        <v>2</v>
      </c>
      <c r="D268" s="7"/>
      <c r="E268" s="7">
        <v>0</v>
      </c>
      <c r="F268" s="7">
        <v>0</v>
      </c>
      <c r="G268" s="7">
        <v>0</v>
      </c>
      <c r="H268" s="7">
        <v>0</v>
      </c>
      <c r="I268" s="7"/>
      <c r="J268" s="7">
        <v>0</v>
      </c>
      <c r="K268" s="8" t="s">
        <v>839</v>
      </c>
    </row>
    <row r="269" spans="1:11" x14ac:dyDescent="0.4">
      <c r="A269" s="8" t="s">
        <v>376</v>
      </c>
      <c r="B269" s="7"/>
      <c r="C269" s="7">
        <v>2</v>
      </c>
      <c r="D269" s="7"/>
      <c r="E269" s="7">
        <v>0</v>
      </c>
      <c r="F269" s="7">
        <v>0</v>
      </c>
      <c r="G269" s="7">
        <v>0</v>
      </c>
      <c r="H269" s="7">
        <v>0</v>
      </c>
      <c r="I269" s="7"/>
      <c r="J269" s="7">
        <v>0</v>
      </c>
      <c r="K269" s="8" t="s">
        <v>840</v>
      </c>
    </row>
    <row r="270" spans="1:11" x14ac:dyDescent="0.4">
      <c r="A270" s="8" t="s">
        <v>378</v>
      </c>
      <c r="B270" s="7"/>
      <c r="C270" s="7"/>
      <c r="D270" s="7"/>
      <c r="E270" s="7">
        <v>0</v>
      </c>
      <c r="F270" s="7">
        <v>0</v>
      </c>
      <c r="G270" s="7">
        <v>0</v>
      </c>
      <c r="H270" s="7">
        <v>0</v>
      </c>
      <c r="I270" s="7"/>
      <c r="J270" s="7">
        <v>0</v>
      </c>
      <c r="K270" s="8"/>
    </row>
    <row r="271" spans="1:11" x14ac:dyDescent="0.4">
      <c r="A271" s="8" t="s">
        <v>393</v>
      </c>
      <c r="B271" s="7">
        <v>0</v>
      </c>
      <c r="C271" s="7">
        <v>2</v>
      </c>
      <c r="D271" s="7"/>
      <c r="E271" s="7">
        <v>0</v>
      </c>
      <c r="F271" s="7">
        <v>0</v>
      </c>
      <c r="G271" s="7">
        <v>0</v>
      </c>
      <c r="H271" s="7">
        <v>0</v>
      </c>
      <c r="I271" s="7"/>
      <c r="J271" s="7">
        <v>0</v>
      </c>
      <c r="K271" s="8" t="s">
        <v>841</v>
      </c>
    </row>
    <row r="272" spans="1:11" x14ac:dyDescent="0.4">
      <c r="A272" s="8" t="s">
        <v>367</v>
      </c>
      <c r="B272" s="7"/>
      <c r="C272" s="7"/>
      <c r="D272" s="7"/>
      <c r="E272" s="7">
        <v>0</v>
      </c>
      <c r="F272" s="7">
        <v>0</v>
      </c>
      <c r="G272" s="7">
        <v>0</v>
      </c>
      <c r="H272" s="7">
        <v>0</v>
      </c>
      <c r="I272" s="7"/>
      <c r="J272" s="7">
        <v>0</v>
      </c>
      <c r="K272" s="8"/>
    </row>
    <row r="273" spans="1:13" x14ac:dyDescent="0.4">
      <c r="A273" s="8" t="s">
        <v>405</v>
      </c>
      <c r="B273" s="7"/>
      <c r="C273" s="7"/>
      <c r="D273" s="7"/>
      <c r="E273" s="7">
        <v>0</v>
      </c>
      <c r="F273" s="7">
        <v>0</v>
      </c>
      <c r="G273" s="7">
        <v>0</v>
      </c>
      <c r="H273" s="7">
        <v>0</v>
      </c>
      <c r="I273" s="7">
        <v>0</v>
      </c>
      <c r="J273" s="7">
        <v>0</v>
      </c>
      <c r="K273" s="8"/>
    </row>
    <row r="274" spans="1:13" x14ac:dyDescent="0.4">
      <c r="A274" s="6" t="s">
        <v>387</v>
      </c>
      <c r="B274" s="7"/>
      <c r="C274" s="7"/>
      <c r="D274" s="7"/>
      <c r="E274" s="7">
        <v>0</v>
      </c>
      <c r="F274" s="7">
        <v>0</v>
      </c>
      <c r="G274" s="7">
        <v>0</v>
      </c>
      <c r="H274" s="7">
        <v>0</v>
      </c>
      <c r="I274" s="7"/>
      <c r="J274" s="7">
        <v>0</v>
      </c>
      <c r="K274" s="6"/>
    </row>
    <row r="275" spans="1:13" x14ac:dyDescent="0.4">
      <c r="A275" s="6" t="s">
        <v>418</v>
      </c>
      <c r="B275" s="7"/>
      <c r="C275" s="7"/>
      <c r="D275" s="7"/>
      <c r="E275" s="7">
        <v>0</v>
      </c>
      <c r="F275" s="7">
        <v>0</v>
      </c>
      <c r="G275" s="7">
        <v>0</v>
      </c>
      <c r="H275" s="7">
        <v>0</v>
      </c>
      <c r="I275" s="7"/>
      <c r="J275" s="7">
        <v>0</v>
      </c>
      <c r="K275" s="6"/>
    </row>
    <row r="276" spans="1:13" x14ac:dyDescent="0.4">
      <c r="A276" s="6" t="s">
        <v>369</v>
      </c>
      <c r="B276" s="7"/>
      <c r="C276" s="7"/>
      <c r="D276" s="7"/>
      <c r="E276" s="7">
        <v>0</v>
      </c>
      <c r="F276" s="7">
        <v>0</v>
      </c>
      <c r="G276" s="7">
        <v>0</v>
      </c>
      <c r="H276" s="7">
        <v>0</v>
      </c>
      <c r="I276" s="7"/>
      <c r="J276" s="7">
        <v>0</v>
      </c>
      <c r="K276" s="6"/>
    </row>
    <row r="277" spans="1:13" x14ac:dyDescent="0.4">
      <c r="A277" s="6" t="s">
        <v>395</v>
      </c>
      <c r="B277" s="7"/>
      <c r="C277" s="7"/>
      <c r="D277" s="7"/>
      <c r="E277" s="7">
        <v>0</v>
      </c>
      <c r="F277" s="7">
        <v>0</v>
      </c>
      <c r="G277" s="7">
        <v>0</v>
      </c>
      <c r="H277" s="7">
        <v>0</v>
      </c>
      <c r="I277" s="7">
        <v>0</v>
      </c>
      <c r="J277" s="7">
        <v>0</v>
      </c>
      <c r="K277" s="6"/>
    </row>
    <row r="278" spans="1:13" x14ac:dyDescent="0.4">
      <c r="A278" s="8" t="s">
        <v>360</v>
      </c>
      <c r="B278" s="7"/>
      <c r="C278" s="7">
        <v>2</v>
      </c>
      <c r="D278" s="7"/>
      <c r="E278" s="7">
        <v>0</v>
      </c>
      <c r="F278" s="7">
        <v>0</v>
      </c>
      <c r="G278" s="7">
        <v>0</v>
      </c>
      <c r="H278" s="7">
        <v>0</v>
      </c>
      <c r="I278" s="7"/>
      <c r="J278" s="7">
        <v>0</v>
      </c>
      <c r="K278" s="8" t="s">
        <v>842</v>
      </c>
    </row>
    <row r="279" spans="1:13" ht="15" customHeight="1" x14ac:dyDescent="0.4">
      <c r="A279" s="5" t="s">
        <v>431</v>
      </c>
      <c r="B279" s="5"/>
      <c r="C279" s="5"/>
      <c r="D279" s="5"/>
      <c r="E279" s="5"/>
      <c r="F279" s="5"/>
      <c r="G279" s="5"/>
      <c r="H279" s="5"/>
      <c r="I279" s="5"/>
      <c r="J279" s="5"/>
      <c r="K279" s="5"/>
    </row>
    <row r="280" spans="1:13" x14ac:dyDescent="0.4">
      <c r="A280" s="6" t="s">
        <v>439</v>
      </c>
      <c r="B280" s="7"/>
      <c r="C280" s="7">
        <v>2</v>
      </c>
      <c r="D280" s="7"/>
      <c r="E280" s="7"/>
      <c r="F280" s="7">
        <v>0</v>
      </c>
      <c r="G280" s="7">
        <v>0</v>
      </c>
      <c r="H280" s="7">
        <v>0</v>
      </c>
      <c r="I280" s="7"/>
      <c r="J280" s="7">
        <v>0</v>
      </c>
      <c r="K280" s="6" t="s">
        <v>843</v>
      </c>
    </row>
    <row r="281" spans="1:13" x14ac:dyDescent="0.4">
      <c r="A281" s="8" t="s">
        <v>435</v>
      </c>
      <c r="B281" s="7"/>
      <c r="C281" s="7">
        <v>2</v>
      </c>
      <c r="D281" s="7"/>
      <c r="E281" s="7"/>
      <c r="F281" s="7">
        <v>0</v>
      </c>
      <c r="G281" s="7">
        <v>0</v>
      </c>
      <c r="H281" s="7">
        <v>0</v>
      </c>
      <c r="I281" s="7"/>
      <c r="J281" s="7">
        <v>0</v>
      </c>
      <c r="K281" s="8" t="s">
        <v>843</v>
      </c>
    </row>
    <row r="282" spans="1:13" x14ac:dyDescent="0.4">
      <c r="A282" s="6" t="s">
        <v>457</v>
      </c>
      <c r="B282" s="7"/>
      <c r="C282" s="7">
        <v>2</v>
      </c>
      <c r="D282" s="7">
        <v>3</v>
      </c>
      <c r="E282" s="7"/>
      <c r="F282" s="7">
        <v>0</v>
      </c>
      <c r="G282" s="7">
        <v>0</v>
      </c>
      <c r="H282" s="7">
        <v>0</v>
      </c>
      <c r="I282" s="7"/>
      <c r="J282" s="7"/>
      <c r="K282" s="6" t="s">
        <v>844</v>
      </c>
    </row>
    <row r="283" spans="1:13" ht="26.25" x14ac:dyDescent="0.4">
      <c r="A283" s="8" t="s">
        <v>458</v>
      </c>
      <c r="B283" s="7"/>
      <c r="C283" s="7">
        <v>2</v>
      </c>
      <c r="D283" s="7"/>
      <c r="E283" s="7">
        <v>0</v>
      </c>
      <c r="F283" s="7">
        <v>0</v>
      </c>
      <c r="G283" s="7">
        <v>0</v>
      </c>
      <c r="H283" s="7">
        <v>0</v>
      </c>
      <c r="I283" s="7"/>
      <c r="J283" s="7">
        <v>0</v>
      </c>
      <c r="K283" s="8" t="s">
        <v>845</v>
      </c>
      <c r="M283" s="22"/>
    </row>
    <row r="284" spans="1:13" x14ac:dyDescent="0.4">
      <c r="A284" s="6" t="s">
        <v>453</v>
      </c>
      <c r="B284" s="7"/>
      <c r="C284" s="7"/>
      <c r="D284" s="7"/>
      <c r="E284" s="7">
        <v>0</v>
      </c>
      <c r="F284" s="7">
        <v>0</v>
      </c>
      <c r="G284" s="7">
        <v>0</v>
      </c>
      <c r="H284" s="7">
        <v>0</v>
      </c>
      <c r="I284" s="7"/>
      <c r="J284" s="7">
        <v>0</v>
      </c>
      <c r="K284" s="6"/>
      <c r="M284" s="22"/>
    </row>
    <row r="285" spans="1:13" x14ac:dyDescent="0.4">
      <c r="A285" s="6" t="s">
        <v>440</v>
      </c>
      <c r="B285" s="7"/>
      <c r="C285" s="7"/>
      <c r="D285" s="7"/>
      <c r="E285" s="7"/>
      <c r="F285" s="7">
        <v>0</v>
      </c>
      <c r="G285" s="7">
        <v>0</v>
      </c>
      <c r="H285" s="7">
        <v>0</v>
      </c>
      <c r="I285" s="7"/>
      <c r="J285" s="7">
        <v>0</v>
      </c>
      <c r="K285" s="6"/>
      <c r="M285" s="22"/>
    </row>
    <row r="286" spans="1:13" ht="39.4" x14ac:dyDescent="0.4">
      <c r="A286" s="8" t="s">
        <v>441</v>
      </c>
      <c r="B286" s="7"/>
      <c r="C286" s="7">
        <v>2</v>
      </c>
      <c r="D286" s="7"/>
      <c r="E286" s="7">
        <v>0</v>
      </c>
      <c r="F286" s="7">
        <v>0</v>
      </c>
      <c r="G286" s="7">
        <v>0</v>
      </c>
      <c r="H286" s="7">
        <v>0</v>
      </c>
      <c r="I286" s="7">
        <v>0</v>
      </c>
      <c r="J286" s="7">
        <v>0</v>
      </c>
      <c r="K286" s="8" t="s">
        <v>846</v>
      </c>
    </row>
    <row r="287" spans="1:13" ht="39.4" x14ac:dyDescent="0.4">
      <c r="A287" s="8" t="s">
        <v>460</v>
      </c>
      <c r="B287" s="7"/>
      <c r="C287" s="7">
        <v>2</v>
      </c>
      <c r="D287" s="7"/>
      <c r="E287" s="7">
        <v>0</v>
      </c>
      <c r="F287" s="7">
        <v>0</v>
      </c>
      <c r="G287" s="7">
        <v>0</v>
      </c>
      <c r="H287" s="7">
        <v>0</v>
      </c>
      <c r="I287" s="7"/>
      <c r="J287" s="7">
        <v>0</v>
      </c>
      <c r="K287" s="8" t="s">
        <v>846</v>
      </c>
    </row>
    <row r="288" spans="1:13" ht="39.4" x14ac:dyDescent="0.4">
      <c r="A288" s="8" t="s">
        <v>464</v>
      </c>
      <c r="B288" s="7"/>
      <c r="C288" s="7">
        <v>2</v>
      </c>
      <c r="D288" s="7"/>
      <c r="E288" s="7"/>
      <c r="F288" s="7">
        <v>0</v>
      </c>
      <c r="G288" s="7">
        <v>0</v>
      </c>
      <c r="H288" s="7">
        <v>0</v>
      </c>
      <c r="I288" s="7">
        <v>0</v>
      </c>
      <c r="J288" s="7">
        <v>0</v>
      </c>
      <c r="K288" s="8" t="s">
        <v>846</v>
      </c>
    </row>
    <row r="289" spans="1:11" ht="26.25" x14ac:dyDescent="0.4">
      <c r="A289" s="6" t="s">
        <v>432</v>
      </c>
      <c r="B289" s="7"/>
      <c r="C289" s="7">
        <v>2</v>
      </c>
      <c r="D289" s="7"/>
      <c r="E289" s="7">
        <v>0</v>
      </c>
      <c r="F289" s="7">
        <v>0</v>
      </c>
      <c r="G289" s="7">
        <v>0</v>
      </c>
      <c r="H289" s="7">
        <v>0</v>
      </c>
      <c r="I289" s="7"/>
      <c r="J289" s="7">
        <v>0</v>
      </c>
      <c r="K289" s="6" t="s">
        <v>847</v>
      </c>
    </row>
    <row r="290" spans="1:11" x14ac:dyDescent="0.4">
      <c r="A290" s="8" t="s">
        <v>21</v>
      </c>
      <c r="B290" s="7"/>
      <c r="C290" s="7">
        <v>2</v>
      </c>
      <c r="D290" s="7"/>
      <c r="E290" s="7">
        <v>0</v>
      </c>
      <c r="F290" s="7">
        <v>0</v>
      </c>
      <c r="G290" s="7">
        <v>0</v>
      </c>
      <c r="H290" s="7">
        <v>0</v>
      </c>
      <c r="I290" s="7"/>
      <c r="J290" s="7">
        <v>0</v>
      </c>
      <c r="K290" s="8" t="s">
        <v>848</v>
      </c>
    </row>
    <row r="291" spans="1:11" ht="65.650000000000006" x14ac:dyDescent="0.4">
      <c r="A291" s="8" t="s">
        <v>445</v>
      </c>
      <c r="B291" s="7"/>
      <c r="C291" s="7">
        <v>2</v>
      </c>
      <c r="D291" s="7"/>
      <c r="E291" s="7">
        <v>0</v>
      </c>
      <c r="F291" s="7">
        <v>0</v>
      </c>
      <c r="G291" s="7">
        <v>0</v>
      </c>
      <c r="H291" s="7">
        <v>0</v>
      </c>
      <c r="I291" s="7"/>
      <c r="J291" s="7">
        <v>0</v>
      </c>
      <c r="K291" s="8" t="s">
        <v>849</v>
      </c>
    </row>
    <row r="292" spans="1:11" ht="65.650000000000006" x14ac:dyDescent="0.4">
      <c r="A292" s="8" t="s">
        <v>462</v>
      </c>
      <c r="B292" s="7"/>
      <c r="C292" s="7">
        <v>2</v>
      </c>
      <c r="D292" s="7"/>
      <c r="E292" s="7">
        <v>0</v>
      </c>
      <c r="F292" s="7">
        <v>0</v>
      </c>
      <c r="G292" s="7">
        <v>0</v>
      </c>
      <c r="H292" s="7">
        <v>0</v>
      </c>
      <c r="I292" s="7">
        <v>0</v>
      </c>
      <c r="J292" s="7">
        <v>0</v>
      </c>
      <c r="K292" s="8" t="s">
        <v>849</v>
      </c>
    </row>
    <row r="293" spans="1:11" x14ac:dyDescent="0.4">
      <c r="A293" s="6" t="s">
        <v>449</v>
      </c>
      <c r="B293" s="7"/>
      <c r="C293" s="7"/>
      <c r="D293" s="7"/>
      <c r="E293" s="7">
        <v>0</v>
      </c>
      <c r="F293" s="7">
        <v>0</v>
      </c>
      <c r="G293" s="7">
        <v>0</v>
      </c>
      <c r="H293" s="7">
        <v>0</v>
      </c>
      <c r="I293" s="7"/>
      <c r="J293" s="7">
        <v>0</v>
      </c>
      <c r="K293" s="6"/>
    </row>
    <row r="294" spans="1:11" ht="65.650000000000006" x14ac:dyDescent="0.4">
      <c r="A294" s="8" t="s">
        <v>455</v>
      </c>
      <c r="B294" s="7"/>
      <c r="C294" s="7">
        <v>2</v>
      </c>
      <c r="D294" s="7"/>
      <c r="E294" s="7">
        <v>0</v>
      </c>
      <c r="F294" s="7">
        <v>0</v>
      </c>
      <c r="G294" s="7">
        <v>0</v>
      </c>
      <c r="H294" s="7">
        <v>0</v>
      </c>
      <c r="I294" s="7"/>
      <c r="J294" s="7">
        <v>0</v>
      </c>
      <c r="K294" s="8" t="s">
        <v>849</v>
      </c>
    </row>
    <row r="295" spans="1:11" ht="65.650000000000006" x14ac:dyDescent="0.4">
      <c r="A295" s="8" t="s">
        <v>447</v>
      </c>
      <c r="B295" s="7"/>
      <c r="C295" s="7">
        <v>2</v>
      </c>
      <c r="D295" s="7"/>
      <c r="E295" s="7">
        <v>0</v>
      </c>
      <c r="F295" s="7">
        <v>0</v>
      </c>
      <c r="G295" s="7">
        <v>0</v>
      </c>
      <c r="H295" s="7">
        <v>0</v>
      </c>
      <c r="I295" s="7"/>
      <c r="J295" s="7"/>
      <c r="K295" s="8" t="s">
        <v>849</v>
      </c>
    </row>
    <row r="296" spans="1:11" x14ac:dyDescent="0.4">
      <c r="A296" s="6" t="s">
        <v>454</v>
      </c>
      <c r="B296" s="7"/>
      <c r="C296" s="7"/>
      <c r="D296" s="7"/>
      <c r="E296" s="7">
        <v>0</v>
      </c>
      <c r="F296" s="7">
        <v>0</v>
      </c>
      <c r="G296" s="7">
        <v>0</v>
      </c>
      <c r="H296" s="7">
        <v>0</v>
      </c>
      <c r="I296" s="7">
        <v>0</v>
      </c>
      <c r="J296" s="7">
        <v>0</v>
      </c>
      <c r="K296" s="9"/>
    </row>
    <row r="297" spans="1:11" ht="39.4" x14ac:dyDescent="0.4">
      <c r="A297" s="8" t="s">
        <v>451</v>
      </c>
      <c r="B297" s="7"/>
      <c r="C297" s="7">
        <v>2</v>
      </c>
      <c r="D297" s="7"/>
      <c r="E297" s="7"/>
      <c r="F297" s="7">
        <v>0</v>
      </c>
      <c r="G297" s="7">
        <v>0</v>
      </c>
      <c r="H297" s="7">
        <v>0</v>
      </c>
      <c r="I297" s="7">
        <v>0</v>
      </c>
      <c r="J297" s="7">
        <v>0</v>
      </c>
      <c r="K297" s="8" t="s">
        <v>846</v>
      </c>
    </row>
    <row r="298" spans="1:11" x14ac:dyDescent="0.4">
      <c r="A298" s="5" t="s">
        <v>465</v>
      </c>
      <c r="B298" s="5"/>
      <c r="C298" s="5"/>
      <c r="D298" s="5"/>
      <c r="E298" s="5"/>
      <c r="F298" s="5"/>
      <c r="G298" s="5"/>
      <c r="H298" s="5"/>
      <c r="I298" s="5"/>
      <c r="J298" s="5"/>
      <c r="K298" s="5"/>
    </row>
    <row r="299" spans="1:11" x14ac:dyDescent="0.4">
      <c r="A299" s="6" t="s">
        <v>472</v>
      </c>
      <c r="B299" s="7"/>
      <c r="C299" s="7"/>
      <c r="D299" s="7">
        <v>3</v>
      </c>
      <c r="E299" s="7"/>
      <c r="F299" s="7">
        <v>0</v>
      </c>
      <c r="G299" s="7">
        <v>0</v>
      </c>
      <c r="H299" s="7">
        <v>0</v>
      </c>
      <c r="I299" s="7"/>
      <c r="J299" s="7">
        <v>0</v>
      </c>
      <c r="K299" s="6"/>
    </row>
    <row r="300" spans="1:11" x14ac:dyDescent="0.4">
      <c r="A300" s="8" t="s">
        <v>473</v>
      </c>
      <c r="B300" s="7"/>
      <c r="C300" s="7"/>
      <c r="D300" s="7"/>
      <c r="E300" s="7"/>
      <c r="F300" s="7">
        <v>0</v>
      </c>
      <c r="G300" s="7">
        <v>0</v>
      </c>
      <c r="H300" s="7">
        <v>0</v>
      </c>
      <c r="I300" s="7"/>
      <c r="J300" s="7">
        <v>0</v>
      </c>
      <c r="K300" s="6"/>
    </row>
    <row r="301" spans="1:11" ht="39.4" x14ac:dyDescent="0.4">
      <c r="A301" s="8" t="s">
        <v>470</v>
      </c>
      <c r="B301" s="7"/>
      <c r="C301" s="7">
        <v>2</v>
      </c>
      <c r="D301" s="7"/>
      <c r="E301" s="7"/>
      <c r="F301" s="7">
        <v>0</v>
      </c>
      <c r="G301" s="7">
        <v>0</v>
      </c>
      <c r="H301" s="7">
        <v>0</v>
      </c>
      <c r="I301" s="7"/>
      <c r="J301" s="7">
        <v>0</v>
      </c>
      <c r="K301" s="8" t="s">
        <v>850</v>
      </c>
    </row>
    <row r="302" spans="1:11" ht="39.4" x14ac:dyDescent="0.4">
      <c r="A302" s="8" t="s">
        <v>468</v>
      </c>
      <c r="B302" s="7"/>
      <c r="C302" s="7">
        <v>2</v>
      </c>
      <c r="D302" s="7"/>
      <c r="E302" s="7"/>
      <c r="F302" s="7">
        <v>0</v>
      </c>
      <c r="G302" s="7">
        <v>0</v>
      </c>
      <c r="H302" s="7">
        <v>0</v>
      </c>
      <c r="I302" s="7"/>
      <c r="J302" s="7">
        <v>0</v>
      </c>
      <c r="K302" s="8" t="s">
        <v>851</v>
      </c>
    </row>
    <row r="303" spans="1:11" x14ac:dyDescent="0.4">
      <c r="A303" s="6" t="s">
        <v>477</v>
      </c>
      <c r="B303" s="7"/>
      <c r="C303" s="7"/>
      <c r="D303" s="7"/>
      <c r="E303" s="7"/>
      <c r="F303" s="7">
        <v>0</v>
      </c>
      <c r="G303" s="7">
        <v>0</v>
      </c>
      <c r="H303" s="7">
        <v>0</v>
      </c>
      <c r="I303" s="7"/>
      <c r="J303" s="7">
        <v>0</v>
      </c>
      <c r="K303" s="6"/>
    </row>
    <row r="304" spans="1:11" x14ac:dyDescent="0.4">
      <c r="A304" s="11" t="s">
        <v>474</v>
      </c>
      <c r="B304" s="7"/>
      <c r="C304" s="7"/>
      <c r="D304" s="7"/>
      <c r="E304" s="7"/>
      <c r="F304" s="7">
        <v>0</v>
      </c>
      <c r="G304" s="7">
        <v>0</v>
      </c>
      <c r="H304" s="7">
        <v>0</v>
      </c>
      <c r="I304" s="7"/>
      <c r="J304" s="7">
        <v>0</v>
      </c>
      <c r="K304" s="6"/>
    </row>
    <row r="305" spans="1:11" ht="26.25" x14ac:dyDescent="0.4">
      <c r="A305" s="12" t="s">
        <v>478</v>
      </c>
      <c r="B305" s="7"/>
      <c r="C305" s="7"/>
      <c r="D305" s="7"/>
      <c r="E305" s="7"/>
      <c r="F305" s="7">
        <v>0</v>
      </c>
      <c r="G305" s="7">
        <v>0</v>
      </c>
      <c r="H305" s="7">
        <v>0</v>
      </c>
      <c r="I305" s="7"/>
      <c r="J305" s="7">
        <v>0</v>
      </c>
      <c r="K305" s="6"/>
    </row>
    <row r="306" spans="1:11" x14ac:dyDescent="0.4">
      <c r="A306" s="12" t="s">
        <v>475</v>
      </c>
      <c r="B306" s="7"/>
      <c r="C306" s="7"/>
      <c r="D306" s="7"/>
      <c r="E306" s="7"/>
      <c r="F306" s="7">
        <v>0</v>
      </c>
      <c r="G306" s="7">
        <v>0</v>
      </c>
      <c r="H306" s="7">
        <v>0</v>
      </c>
      <c r="I306" s="7"/>
      <c r="J306" s="7">
        <v>0</v>
      </c>
      <c r="K306" s="6"/>
    </row>
    <row r="307" spans="1:11" x14ac:dyDescent="0.4">
      <c r="A307" s="12" t="s">
        <v>476</v>
      </c>
      <c r="B307" s="7"/>
      <c r="C307" s="7"/>
      <c r="D307" s="7"/>
      <c r="E307" s="7"/>
      <c r="F307" s="7">
        <v>0</v>
      </c>
      <c r="G307" s="7">
        <v>0</v>
      </c>
      <c r="H307" s="7">
        <v>0</v>
      </c>
      <c r="I307" s="7"/>
      <c r="J307" s="7">
        <v>0</v>
      </c>
      <c r="K307" s="6"/>
    </row>
    <row r="308" spans="1:11" x14ac:dyDescent="0.4">
      <c r="A308" s="12" t="s">
        <v>477</v>
      </c>
      <c r="B308" s="7"/>
      <c r="C308" s="7"/>
      <c r="D308" s="7"/>
      <c r="E308" s="7"/>
      <c r="F308" s="7">
        <v>0</v>
      </c>
      <c r="G308" s="7">
        <v>0</v>
      </c>
      <c r="H308" s="7">
        <v>0</v>
      </c>
      <c r="I308" s="7"/>
      <c r="J308" s="7">
        <v>0</v>
      </c>
      <c r="K308" s="6"/>
    </row>
    <row r="309" spans="1:11" ht="78.75" x14ac:dyDescent="0.4">
      <c r="A309" s="5" t="s">
        <v>479</v>
      </c>
      <c r="B309" s="5"/>
      <c r="C309" s="5"/>
      <c r="D309" s="5"/>
      <c r="E309" s="5"/>
      <c r="F309" s="5"/>
      <c r="G309" s="5"/>
      <c r="H309" s="5"/>
      <c r="I309" s="5"/>
      <c r="J309" s="5"/>
      <c r="K309" s="5" t="s">
        <v>852</v>
      </c>
    </row>
    <row r="310" spans="1:11" x14ac:dyDescent="0.4">
      <c r="A310" s="8" t="s">
        <v>486</v>
      </c>
      <c r="B310" s="7"/>
      <c r="C310" s="7"/>
      <c r="D310" s="7"/>
      <c r="E310" s="7"/>
      <c r="F310" s="7">
        <v>0</v>
      </c>
      <c r="G310" s="7">
        <v>0</v>
      </c>
      <c r="H310" s="7">
        <v>0</v>
      </c>
      <c r="I310" s="7"/>
      <c r="J310" s="7">
        <v>0</v>
      </c>
      <c r="K310" s="8"/>
    </row>
    <row r="311" spans="1:11" x14ac:dyDescent="0.4">
      <c r="A311" s="6" t="s">
        <v>480</v>
      </c>
      <c r="B311" s="7"/>
      <c r="C311" s="7"/>
      <c r="D311" s="7"/>
      <c r="E311" s="7">
        <v>0</v>
      </c>
      <c r="F311" s="7">
        <v>0</v>
      </c>
      <c r="G311" s="7">
        <v>0</v>
      </c>
      <c r="H311" s="7">
        <v>0</v>
      </c>
      <c r="I311" s="7"/>
      <c r="J311" s="7">
        <v>0</v>
      </c>
      <c r="K311" s="8"/>
    </row>
    <row r="312" spans="1:11" x14ac:dyDescent="0.4">
      <c r="A312" s="8" t="s">
        <v>21</v>
      </c>
      <c r="B312" s="7"/>
      <c r="C312" s="7"/>
      <c r="D312" s="7"/>
      <c r="E312" s="7">
        <v>0</v>
      </c>
      <c r="F312" s="7">
        <v>0</v>
      </c>
      <c r="G312" s="7">
        <v>0</v>
      </c>
      <c r="H312" s="7">
        <v>0</v>
      </c>
      <c r="I312" s="7">
        <v>0</v>
      </c>
      <c r="J312" s="7">
        <v>0</v>
      </c>
      <c r="K312" s="8"/>
    </row>
    <row r="313" spans="1:11" x14ac:dyDescent="0.4">
      <c r="A313" s="8" t="s">
        <v>483</v>
      </c>
      <c r="B313" s="7"/>
      <c r="C313" s="7"/>
      <c r="D313" s="7"/>
      <c r="E313" s="7"/>
      <c r="F313" s="7"/>
      <c r="G313" s="7"/>
      <c r="H313" s="7"/>
      <c r="I313" s="7">
        <v>0</v>
      </c>
      <c r="J313" s="7">
        <v>0</v>
      </c>
      <c r="K313" s="8"/>
    </row>
    <row r="314" spans="1:11" x14ac:dyDescent="0.4">
      <c r="A314" s="6" t="s">
        <v>482</v>
      </c>
      <c r="B314" s="7"/>
      <c r="C314" s="7"/>
      <c r="D314" s="7"/>
      <c r="E314" s="7">
        <v>0</v>
      </c>
      <c r="F314" s="7">
        <v>0</v>
      </c>
      <c r="G314" s="7">
        <v>0</v>
      </c>
      <c r="H314" s="7">
        <v>0</v>
      </c>
      <c r="I314" s="7">
        <v>0</v>
      </c>
      <c r="J314" s="7">
        <v>0</v>
      </c>
      <c r="K314" s="6"/>
    </row>
    <row r="315" spans="1:11" x14ac:dyDescent="0.4">
      <c r="A315" s="5" t="s">
        <v>487</v>
      </c>
      <c r="B315" s="5"/>
      <c r="C315" s="5"/>
      <c r="D315" s="5"/>
      <c r="E315" s="5"/>
      <c r="F315" s="5"/>
      <c r="G315" s="5"/>
      <c r="H315" s="5"/>
      <c r="I315" s="5"/>
      <c r="J315" s="5"/>
      <c r="K315" s="5"/>
    </row>
    <row r="316" spans="1:11" x14ac:dyDescent="0.4">
      <c r="A316" s="6" t="s">
        <v>488</v>
      </c>
      <c r="B316" s="7"/>
      <c r="C316" s="7"/>
      <c r="D316" s="7"/>
      <c r="E316" s="7">
        <v>0</v>
      </c>
      <c r="F316" s="7">
        <v>0</v>
      </c>
      <c r="G316" s="7">
        <v>0</v>
      </c>
      <c r="H316" s="7">
        <v>0</v>
      </c>
      <c r="I316" s="7"/>
      <c r="J316" s="7"/>
      <c r="K316" s="6"/>
    </row>
    <row r="317" spans="1:11" x14ac:dyDescent="0.4">
      <c r="A317" s="6" t="s">
        <v>490</v>
      </c>
      <c r="B317" s="7"/>
      <c r="C317" s="7"/>
      <c r="D317" s="7"/>
      <c r="E317" s="7">
        <v>0</v>
      </c>
      <c r="F317" s="7">
        <v>0</v>
      </c>
      <c r="G317" s="7">
        <v>0</v>
      </c>
      <c r="H317" s="7">
        <v>0</v>
      </c>
      <c r="I317" s="7"/>
      <c r="J317" s="7"/>
      <c r="K317" s="6"/>
    </row>
    <row r="318" spans="1:11" x14ac:dyDescent="0.4">
      <c r="A318" s="8" t="s">
        <v>21</v>
      </c>
      <c r="B318" s="7"/>
      <c r="C318" s="7"/>
      <c r="D318" s="7"/>
      <c r="E318" s="7">
        <v>0</v>
      </c>
      <c r="F318" s="7">
        <v>0</v>
      </c>
      <c r="G318" s="7">
        <v>0</v>
      </c>
      <c r="H318" s="7">
        <v>0</v>
      </c>
      <c r="I318" s="7"/>
      <c r="J318" s="7"/>
      <c r="K318" s="9"/>
    </row>
    <row r="319" spans="1:11" x14ac:dyDescent="0.4">
      <c r="A319" s="5" t="s">
        <v>491</v>
      </c>
      <c r="B319" s="5"/>
      <c r="C319" s="5"/>
      <c r="D319" s="5"/>
      <c r="E319" s="5"/>
      <c r="F319" s="5"/>
      <c r="G319" s="5"/>
      <c r="H319" s="5"/>
      <c r="I319" s="5"/>
      <c r="J319" s="5"/>
      <c r="K319" s="5"/>
    </row>
    <row r="320" spans="1:11" x14ac:dyDescent="0.4">
      <c r="A320" s="6" t="s">
        <v>491</v>
      </c>
      <c r="B320" s="7"/>
      <c r="C320" s="7"/>
      <c r="D320" s="7"/>
      <c r="E320" s="7">
        <v>0</v>
      </c>
      <c r="F320" s="7">
        <v>0</v>
      </c>
      <c r="G320" s="7">
        <v>0</v>
      </c>
      <c r="H320" s="7">
        <v>0</v>
      </c>
      <c r="I320" s="7"/>
      <c r="J320" s="7"/>
      <c r="K320" s="6"/>
    </row>
    <row r="322" spans="1:1" x14ac:dyDescent="0.4">
      <c r="A322" s="3"/>
    </row>
    <row r="323" spans="1:1" x14ac:dyDescent="0.4">
      <c r="A323" s="21"/>
    </row>
    <row r="324" spans="1:1" x14ac:dyDescent="0.4">
      <c r="A324" s="21"/>
    </row>
    <row r="325" spans="1:1" x14ac:dyDescent="0.4">
      <c r="A325" s="21"/>
    </row>
    <row r="326" spans="1:1" x14ac:dyDescent="0.4">
      <c r="A326" s="21"/>
    </row>
    <row r="327" spans="1:1" x14ac:dyDescent="0.4">
      <c r="A327" s="21"/>
    </row>
    <row r="328" spans="1:1" x14ac:dyDescent="0.4">
      <c r="A328" s="21"/>
    </row>
    <row r="329" spans="1:1" x14ac:dyDescent="0.4">
      <c r="A329" s="21"/>
    </row>
    <row r="330" spans="1:1" x14ac:dyDescent="0.4">
      <c r="A330" s="21"/>
    </row>
    <row r="331" spans="1:1" x14ac:dyDescent="0.4">
      <c r="A331" s="21"/>
    </row>
    <row r="332" spans="1:1" x14ac:dyDescent="0.4">
      <c r="A332" s="21"/>
    </row>
    <row r="333" spans="1:1" x14ac:dyDescent="0.4">
      <c r="A333" s="21"/>
    </row>
    <row r="334" spans="1:1" x14ac:dyDescent="0.4">
      <c r="A334" s="21"/>
    </row>
    <row r="335" spans="1:1" x14ac:dyDescent="0.4">
      <c r="A335" s="21"/>
    </row>
    <row r="336" spans="1:1" x14ac:dyDescent="0.4">
      <c r="A336" s="21"/>
    </row>
    <row r="337" spans="1:1" x14ac:dyDescent="0.4">
      <c r="A337" s="21"/>
    </row>
    <row r="338" spans="1:1" x14ac:dyDescent="0.4">
      <c r="A338" s="21"/>
    </row>
    <row r="339" spans="1:1" x14ac:dyDescent="0.4">
      <c r="A339" s="21"/>
    </row>
  </sheetData>
  <mergeCells count="6">
    <mergeCell ref="K1:K2"/>
    <mergeCell ref="D1:D2"/>
    <mergeCell ref="A1:A2"/>
    <mergeCell ref="B1:B2"/>
    <mergeCell ref="C1:C2"/>
    <mergeCell ref="E1:J1"/>
  </mergeCells>
  <conditionalFormatting sqref="E5:J303 E309:J320">
    <cfRule type="iconSet" priority="17">
      <iconSet iconSet="3Symbols2" showValue="0" reverse="1">
        <cfvo type="percent" val="0"/>
        <cfvo type="num" val="2"/>
        <cfvo type="num" val="3"/>
      </iconSet>
    </cfRule>
  </conditionalFormatting>
  <conditionalFormatting sqref="D5:D303 D309:D320">
    <cfRule type="iconSet" priority="16">
      <iconSet iconSet="3Symbols" showValue="0">
        <cfvo type="percent" val="0"/>
        <cfvo type="num" val="2"/>
        <cfvo type="num" val="3"/>
      </iconSet>
    </cfRule>
  </conditionalFormatting>
  <conditionalFormatting sqref="B5:C303 B309:C320">
    <cfRule type="iconSet" priority="361">
      <iconSet iconSet="4TrafficLights" showValue="0">
        <cfvo type="percent" val="0"/>
        <cfvo type="num" val="2"/>
        <cfvo type="num" val="3"/>
        <cfvo type="num" val="4"/>
      </iconSet>
    </cfRule>
  </conditionalFormatting>
  <conditionalFormatting sqref="E305:J305">
    <cfRule type="iconSet" priority="14">
      <iconSet iconSet="3Symbols2" showValue="0" reverse="1">
        <cfvo type="percent" val="0"/>
        <cfvo type="num" val="2"/>
        <cfvo type="num" val="3"/>
      </iconSet>
    </cfRule>
  </conditionalFormatting>
  <conditionalFormatting sqref="D305">
    <cfRule type="iconSet" priority="13">
      <iconSet iconSet="3Symbols" showValue="0">
        <cfvo type="percent" val="0"/>
        <cfvo type="num" val="2"/>
        <cfvo type="num" val="3"/>
      </iconSet>
    </cfRule>
  </conditionalFormatting>
  <conditionalFormatting sqref="B305:C305">
    <cfRule type="iconSet" priority="15">
      <iconSet iconSet="4TrafficLights" showValue="0">
        <cfvo type="percent" val="0"/>
        <cfvo type="num" val="2"/>
        <cfvo type="num" val="3"/>
        <cfvo type="num" val="4"/>
      </iconSet>
    </cfRule>
  </conditionalFormatting>
  <conditionalFormatting sqref="E306:J306">
    <cfRule type="iconSet" priority="11">
      <iconSet iconSet="3Symbols2" showValue="0" reverse="1">
        <cfvo type="percent" val="0"/>
        <cfvo type="num" val="2"/>
        <cfvo type="num" val="3"/>
      </iconSet>
    </cfRule>
  </conditionalFormatting>
  <conditionalFormatting sqref="D306">
    <cfRule type="iconSet" priority="10">
      <iconSet iconSet="3Symbols" showValue="0">
        <cfvo type="percent" val="0"/>
        <cfvo type="num" val="2"/>
        <cfvo type="num" val="3"/>
      </iconSet>
    </cfRule>
  </conditionalFormatting>
  <conditionalFormatting sqref="B306:C306">
    <cfRule type="iconSet" priority="12">
      <iconSet iconSet="4TrafficLights" showValue="0">
        <cfvo type="percent" val="0"/>
        <cfvo type="num" val="2"/>
        <cfvo type="num" val="3"/>
        <cfvo type="num" val="4"/>
      </iconSet>
    </cfRule>
  </conditionalFormatting>
  <conditionalFormatting sqref="E307:J307">
    <cfRule type="iconSet" priority="8">
      <iconSet iconSet="3Symbols2" showValue="0" reverse="1">
        <cfvo type="percent" val="0"/>
        <cfvo type="num" val="2"/>
        <cfvo type="num" val="3"/>
      </iconSet>
    </cfRule>
  </conditionalFormatting>
  <conditionalFormatting sqref="D307">
    <cfRule type="iconSet" priority="7">
      <iconSet iconSet="3Symbols" showValue="0">
        <cfvo type="percent" val="0"/>
        <cfvo type="num" val="2"/>
        <cfvo type="num" val="3"/>
      </iconSet>
    </cfRule>
  </conditionalFormatting>
  <conditionalFormatting sqref="B307:C307">
    <cfRule type="iconSet" priority="9">
      <iconSet iconSet="4TrafficLights" showValue="0">
        <cfvo type="percent" val="0"/>
        <cfvo type="num" val="2"/>
        <cfvo type="num" val="3"/>
        <cfvo type="num" val="4"/>
      </iconSet>
    </cfRule>
  </conditionalFormatting>
  <conditionalFormatting sqref="E308:J308">
    <cfRule type="iconSet" priority="5">
      <iconSet iconSet="3Symbols2" showValue="0" reverse="1">
        <cfvo type="percent" val="0"/>
        <cfvo type="num" val="2"/>
        <cfvo type="num" val="3"/>
      </iconSet>
    </cfRule>
  </conditionalFormatting>
  <conditionalFormatting sqref="D308">
    <cfRule type="iconSet" priority="4">
      <iconSet iconSet="3Symbols" showValue="0">
        <cfvo type="percent" val="0"/>
        <cfvo type="num" val="2"/>
        <cfvo type="num" val="3"/>
      </iconSet>
    </cfRule>
  </conditionalFormatting>
  <conditionalFormatting sqref="B308:C308">
    <cfRule type="iconSet" priority="6">
      <iconSet iconSet="4TrafficLights" showValue="0">
        <cfvo type="percent" val="0"/>
        <cfvo type="num" val="2"/>
        <cfvo type="num" val="3"/>
        <cfvo type="num" val="4"/>
      </iconSet>
    </cfRule>
  </conditionalFormatting>
  <conditionalFormatting sqref="E304:J304">
    <cfRule type="iconSet" priority="2">
      <iconSet iconSet="3Symbols2" showValue="0" reverse="1">
        <cfvo type="percent" val="0"/>
        <cfvo type="num" val="2"/>
        <cfvo type="num" val="3"/>
      </iconSet>
    </cfRule>
  </conditionalFormatting>
  <conditionalFormatting sqref="D304">
    <cfRule type="iconSet" priority="1">
      <iconSet iconSet="3Symbols" showValue="0">
        <cfvo type="percent" val="0"/>
        <cfvo type="num" val="2"/>
        <cfvo type="num" val="3"/>
      </iconSet>
    </cfRule>
  </conditionalFormatting>
  <conditionalFormatting sqref="B304:C304">
    <cfRule type="iconSet" priority="3">
      <iconSet iconSet="4TrafficLights" showValue="0">
        <cfvo type="percent" val="0"/>
        <cfvo type="num" val="2"/>
        <cfvo type="num" val="3"/>
        <cfvo type="num" val="4"/>
      </iconSet>
    </cfRule>
  </conditionalFormatting>
  <pageMargins left="0.7" right="0.7" top="0.75" bottom="0.75" header="0.3" footer="0.3"/>
  <pageSetup orientation="portrait" horizontalDpi="3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4F1D32B39A334590AB9A0A16031E4C" ma:contentTypeVersion="7" ma:contentTypeDescription="Create a new document." ma:contentTypeScope="" ma:versionID="8603af1b52e155738f9ae1d7c62c0446">
  <xsd:schema xmlns:xsd="http://www.w3.org/2001/XMLSchema" xmlns:xs="http://www.w3.org/2001/XMLSchema" xmlns:p="http://schemas.microsoft.com/office/2006/metadata/properties" xmlns:ns2="5f061614-1636-4173-a09e-15f1bf5aeca9" xmlns:ns3="eedde16b-e280-4fad-b00d-adedc044e6b1" targetNamespace="http://schemas.microsoft.com/office/2006/metadata/properties" ma:root="true" ma:fieldsID="7eed4ef58d68a7fdaffc4b451fc683b6" ns2:_="" ns3:_="">
    <xsd:import namespace="5f061614-1636-4173-a09e-15f1bf5aeca9"/>
    <xsd:import namespace="eedde16b-e280-4fad-b00d-adedc044e6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61614-1636-4173-a09e-15f1bf5aec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dde16b-e280-4fad-b00d-adedc044e6b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BD881C-A733-4C9F-AA65-4024B624C199}">
  <ds:schemaRefs>
    <ds:schemaRef ds:uri="http://schemas.microsoft.com/sharepoint/v3/contenttype/forms"/>
  </ds:schemaRefs>
</ds:datastoreItem>
</file>

<file path=customXml/itemProps2.xml><?xml version="1.0" encoding="utf-8"?>
<ds:datastoreItem xmlns:ds="http://schemas.openxmlformats.org/officeDocument/2006/customXml" ds:itemID="{A5F97A1A-98FF-4227-978C-EBDC098D0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061614-1636-4173-a09e-15f1bf5aeca9"/>
    <ds:schemaRef ds:uri="eedde16b-e280-4fad-b00d-adedc044e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085027-AD85-447E-BD43-587E3CC24B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EDMS Matrix</vt:lpstr>
      <vt:lpstr>1- Instructions</vt:lpstr>
      <vt:lpstr>2 - SWEPT_Guidance</vt:lpstr>
      <vt:lpstr>3 - SWEPT Guidance Data</vt:lpstr>
      <vt:lpstr>4 - SWEPT Matrix_Final</vt:lpstr>
      <vt:lpstr>'1- Instructions'!Print_Area</vt:lpstr>
      <vt:lpstr>'2 - SWEPT_Guidance'!Print_Area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Beers, Bill</dc:creator>
  <cp:keywords/>
  <dc:description/>
  <cp:lastModifiedBy>Roaza, Ruth</cp:lastModifiedBy>
  <cp:revision/>
  <dcterms:created xsi:type="dcterms:W3CDTF">2020-10-06T19:44:24Z</dcterms:created>
  <dcterms:modified xsi:type="dcterms:W3CDTF">2021-11-30T17:42:42Z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0x010100574F1D32B39A334590AB9A0A16031E4C</vt:lpwstr>
  </property>
</Properties>
</file>